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https://ecclesianl-my.sharepoint.com/personal/marcel_van_leeuwen_ecclesia_nl/Documents/FLS/Tools/Budget Kosten van Levensonderhoud/"/>
    </mc:Choice>
  </mc:AlternateContent>
  <xr:revisionPtr revIDLastSave="0" documentId="8_{E33E6955-DF36-4A9C-9FB8-B631E04195A8}" xr6:coauthVersionLast="47" xr6:coauthVersionMax="47" xr10:uidLastSave="{00000000-0000-0000-0000-000000000000}"/>
  <bookViews>
    <workbookView xWindow="-98" yWindow="503" windowWidth="28996" windowHeight="15794" xr2:uid="{00000000-000D-0000-FFFF-FFFF00000000}"/>
  </bookViews>
  <sheets>
    <sheet name="Huidige Situatie" sheetId="1" r:id="rId1"/>
    <sheet name="Bij Werkloosheid" sheetId="6" r:id="rId2"/>
    <sheet name="Na Pensioneren" sheetId="2" r:id="rId3"/>
    <sheet name="Na Overlijden" sheetId="4" r:id="rId4"/>
  </sheets>
  <definedNames>
    <definedName name="_xlnm.Print_Area" localSheetId="1">'Bij Werkloosheid'!$A$1:$S$98</definedName>
    <definedName name="_xlnm.Print_Area" localSheetId="0">'Huidige Situatie'!$A$1:$S$98</definedName>
    <definedName name="_xlnm.Print_Area" localSheetId="3">'Na Overlijden'!$A$1:$S$98</definedName>
    <definedName name="_xlnm.Print_Area" localSheetId="2">'Na Pensioneren'!$A$1:$S$98</definedName>
    <definedName name="_xlnm.Print_Titles" localSheetId="1">'Bij Werkloosheid'!$1:$6</definedName>
    <definedName name="_xlnm.Print_Titles" localSheetId="0">'Huidige Situatie'!$1:$6</definedName>
    <definedName name="_xlnm.Print_Titles" localSheetId="3">'Na Overlijden'!$1:$6</definedName>
    <definedName name="_xlnm.Print_Titles" localSheetId="2">'Na Pensioneren'!$1:$6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4" l="1"/>
  <c r="H71" i="4"/>
  <c r="I71" i="4"/>
  <c r="J71" i="4"/>
  <c r="K71" i="4"/>
  <c r="L71" i="4"/>
  <c r="M71" i="4"/>
  <c r="N71" i="4"/>
  <c r="O71" i="4"/>
  <c r="P71" i="4"/>
  <c r="Q71" i="4"/>
  <c r="R71" i="4"/>
  <c r="S71" i="4"/>
  <c r="S78" i="6" l="1"/>
  <c r="R78" i="6"/>
  <c r="Q78" i="6"/>
  <c r="P78" i="6"/>
  <c r="O78" i="6"/>
  <c r="N78" i="6"/>
  <c r="M78" i="6"/>
  <c r="L78" i="6"/>
  <c r="K78" i="6"/>
  <c r="J78" i="6"/>
  <c r="I78" i="6"/>
  <c r="H78" i="6"/>
  <c r="D78" i="6"/>
  <c r="C78" i="6"/>
  <c r="E76" i="6"/>
  <c r="F76" i="6" s="1"/>
  <c r="H73" i="6"/>
  <c r="H72" i="6"/>
  <c r="H71" i="6"/>
  <c r="H70" i="6"/>
  <c r="F69" i="6"/>
  <c r="H67" i="6"/>
  <c r="H66" i="6"/>
  <c r="H65" i="6"/>
  <c r="F64" i="6"/>
  <c r="H62" i="6"/>
  <c r="F61" i="6"/>
  <c r="H59" i="6"/>
  <c r="F58" i="6"/>
  <c r="H56" i="6"/>
  <c r="F55" i="6"/>
  <c r="H53" i="6"/>
  <c r="F52" i="6"/>
  <c r="H50" i="6"/>
  <c r="H49" i="6"/>
  <c r="H48" i="6"/>
  <c r="H47" i="6"/>
  <c r="H46" i="6"/>
  <c r="H45" i="6"/>
  <c r="F44" i="6"/>
  <c r="H42" i="6"/>
  <c r="H41" i="6"/>
  <c r="F40" i="6"/>
  <c r="H38" i="6"/>
  <c r="H37" i="6"/>
  <c r="H36" i="6"/>
  <c r="F35" i="6"/>
  <c r="H33" i="6"/>
  <c r="H32" i="6"/>
  <c r="H31" i="6"/>
  <c r="H30" i="6"/>
  <c r="H29" i="6"/>
  <c r="H28" i="6"/>
  <c r="F27" i="6"/>
  <c r="H25" i="6"/>
  <c r="H24" i="6"/>
  <c r="H23" i="6"/>
  <c r="H22" i="6"/>
  <c r="F21" i="6"/>
  <c r="H19" i="6"/>
  <c r="H18" i="6"/>
  <c r="H17" i="6"/>
  <c r="H16" i="6"/>
  <c r="H15" i="6"/>
  <c r="F14" i="6"/>
  <c r="H12" i="6"/>
  <c r="H11" i="6"/>
  <c r="H10" i="6"/>
  <c r="F9" i="6"/>
  <c r="S7" i="6"/>
  <c r="R7" i="6"/>
  <c r="Q7" i="6"/>
  <c r="P7" i="6"/>
  <c r="O7" i="6"/>
  <c r="N7" i="6"/>
  <c r="M7" i="6"/>
  <c r="L7" i="6"/>
  <c r="K7" i="6"/>
  <c r="J7" i="6"/>
  <c r="I7" i="6"/>
  <c r="H7" i="6"/>
  <c r="D7" i="6"/>
  <c r="H76" i="6" l="1"/>
  <c r="E76" i="4"/>
  <c r="F76" i="4" s="1"/>
  <c r="H73" i="4"/>
  <c r="H72" i="4"/>
  <c r="H70" i="4"/>
  <c r="F69" i="4"/>
  <c r="H67" i="4"/>
  <c r="H66" i="4"/>
  <c r="H65" i="4"/>
  <c r="F64" i="4"/>
  <c r="H62" i="4"/>
  <c r="F61" i="4"/>
  <c r="H59" i="4"/>
  <c r="F58" i="4"/>
  <c r="H56" i="4"/>
  <c r="F55" i="4"/>
  <c r="H53" i="4"/>
  <c r="F52" i="4"/>
  <c r="H50" i="4"/>
  <c r="H49" i="4"/>
  <c r="H48" i="4"/>
  <c r="H47" i="4"/>
  <c r="H46" i="4"/>
  <c r="H45" i="4"/>
  <c r="F44" i="4"/>
  <c r="H42" i="4"/>
  <c r="H41" i="4"/>
  <c r="F40" i="4"/>
  <c r="H38" i="4"/>
  <c r="H37" i="4"/>
  <c r="H36" i="4"/>
  <c r="F35" i="4"/>
  <c r="H33" i="4"/>
  <c r="H32" i="4"/>
  <c r="H31" i="4"/>
  <c r="H30" i="4"/>
  <c r="H29" i="4"/>
  <c r="H28" i="4"/>
  <c r="F27" i="4"/>
  <c r="H25" i="4"/>
  <c r="H24" i="4"/>
  <c r="H23" i="4"/>
  <c r="H22" i="4"/>
  <c r="F21" i="4"/>
  <c r="H19" i="4"/>
  <c r="H18" i="4"/>
  <c r="H17" i="4"/>
  <c r="H16" i="4"/>
  <c r="H15" i="4"/>
  <c r="F14" i="4"/>
  <c r="H12" i="4"/>
  <c r="H11" i="4"/>
  <c r="H10" i="4"/>
  <c r="F9" i="4"/>
  <c r="S7" i="4"/>
  <c r="R7" i="4"/>
  <c r="Q7" i="4"/>
  <c r="P7" i="4"/>
  <c r="O7" i="4"/>
  <c r="N7" i="4"/>
  <c r="M7" i="4"/>
  <c r="L7" i="4"/>
  <c r="K7" i="4"/>
  <c r="J7" i="4"/>
  <c r="I7" i="4"/>
  <c r="H7" i="4"/>
  <c r="D7" i="4"/>
  <c r="H73" i="2"/>
  <c r="H72" i="2"/>
  <c r="H71" i="2"/>
  <c r="H70" i="2"/>
  <c r="H67" i="2"/>
  <c r="H66" i="2"/>
  <c r="H65" i="2"/>
  <c r="H62" i="2"/>
  <c r="H59" i="2"/>
  <c r="H56" i="2"/>
  <c r="H53" i="2"/>
  <c r="H50" i="2"/>
  <c r="H49" i="2"/>
  <c r="H48" i="2"/>
  <c r="H47" i="2"/>
  <c r="H46" i="2"/>
  <c r="H45" i="2"/>
  <c r="H42" i="2"/>
  <c r="H41" i="2"/>
  <c r="H38" i="2"/>
  <c r="H37" i="2"/>
  <c r="H36" i="2"/>
  <c r="H33" i="2"/>
  <c r="H32" i="2"/>
  <c r="H31" i="2"/>
  <c r="H30" i="2"/>
  <c r="H29" i="2"/>
  <c r="H28" i="2"/>
  <c r="H25" i="2"/>
  <c r="H24" i="2"/>
  <c r="H23" i="2"/>
  <c r="H22" i="2"/>
  <c r="H19" i="2"/>
  <c r="H18" i="2"/>
  <c r="H17" i="2"/>
  <c r="H16" i="2"/>
  <c r="H15" i="2"/>
  <c r="H12" i="2"/>
  <c r="H11" i="2"/>
  <c r="H10" i="2"/>
  <c r="H76" i="4" l="1"/>
  <c r="H78" i="4" s="1"/>
  <c r="S78" i="2"/>
  <c r="R78" i="2"/>
  <c r="Q78" i="2"/>
  <c r="P78" i="2"/>
  <c r="O78" i="2"/>
  <c r="N78" i="2"/>
  <c r="M78" i="2"/>
  <c r="L78" i="2"/>
  <c r="K78" i="2"/>
  <c r="J78" i="2"/>
  <c r="I78" i="2"/>
  <c r="H78" i="2"/>
  <c r="D78" i="2"/>
  <c r="C78" i="2"/>
  <c r="H76" i="2"/>
  <c r="E76" i="2"/>
  <c r="F76" i="2" s="1"/>
  <c r="F69" i="2"/>
  <c r="F64" i="2"/>
  <c r="F61" i="2"/>
  <c r="F58" i="2"/>
  <c r="F55" i="2"/>
  <c r="F52" i="2"/>
  <c r="F44" i="2"/>
  <c r="F40" i="2"/>
  <c r="F35" i="2"/>
  <c r="F27" i="2"/>
  <c r="F21" i="2"/>
  <c r="F14" i="2"/>
  <c r="F9" i="2"/>
  <c r="S7" i="2"/>
  <c r="R7" i="2"/>
  <c r="Q7" i="2"/>
  <c r="P7" i="2"/>
  <c r="O7" i="2"/>
  <c r="N7" i="2"/>
  <c r="M7" i="2"/>
  <c r="L7" i="2"/>
  <c r="K7" i="2"/>
  <c r="J7" i="2"/>
  <c r="I7" i="2"/>
  <c r="H7" i="2"/>
  <c r="D7" i="2"/>
  <c r="F69" i="1" l="1"/>
  <c r="F64" i="1"/>
  <c r="F61" i="1"/>
  <c r="F58" i="1"/>
  <c r="F55" i="1"/>
  <c r="F52" i="1"/>
  <c r="F44" i="1"/>
  <c r="F40" i="1"/>
  <c r="F35" i="1"/>
  <c r="F27" i="1"/>
  <c r="F21" i="1"/>
  <c r="F14" i="1"/>
  <c r="F9" i="1"/>
  <c r="I50" i="1" l="1"/>
  <c r="J50" i="1"/>
  <c r="K50" i="1"/>
  <c r="L50" i="1"/>
  <c r="M50" i="1"/>
  <c r="N50" i="1"/>
  <c r="O50" i="1"/>
  <c r="P50" i="1"/>
  <c r="Q50" i="1"/>
  <c r="R50" i="1"/>
  <c r="S50" i="1"/>
  <c r="K50" i="6" l="1"/>
  <c r="K50" i="2"/>
  <c r="K50" i="4"/>
  <c r="I50" i="6"/>
  <c r="I50" i="4"/>
  <c r="I50" i="2"/>
  <c r="S50" i="6"/>
  <c r="S50" i="2"/>
  <c r="S50" i="4"/>
  <c r="R50" i="6"/>
  <c r="R50" i="2"/>
  <c r="R50" i="4"/>
  <c r="N50" i="6"/>
  <c r="N50" i="4"/>
  <c r="N50" i="2"/>
  <c r="Q50" i="6"/>
  <c r="Q50" i="4"/>
  <c r="Q50" i="2"/>
  <c r="J50" i="6"/>
  <c r="J50" i="2"/>
  <c r="J50" i="4"/>
  <c r="P50" i="6"/>
  <c r="P50" i="4"/>
  <c r="P50" i="2"/>
  <c r="O50" i="6"/>
  <c r="O50" i="4"/>
  <c r="O50" i="2"/>
  <c r="M50" i="6"/>
  <c r="M50" i="4"/>
  <c r="M50" i="2"/>
  <c r="L50" i="6"/>
  <c r="L50" i="2"/>
  <c r="L50" i="4"/>
  <c r="J10" i="1"/>
  <c r="O17" i="1"/>
  <c r="K30" i="1"/>
  <c r="L10" i="1"/>
  <c r="N31" i="1"/>
  <c r="E76" i="1"/>
  <c r="F76" i="1" s="1"/>
  <c r="B50" i="2" l="1"/>
  <c r="L10" i="6"/>
  <c r="L10" i="4"/>
  <c r="L10" i="2"/>
  <c r="B50" i="4"/>
  <c r="B50" i="6"/>
  <c r="N31" i="6"/>
  <c r="N31" i="2"/>
  <c r="N31" i="4"/>
  <c r="K30" i="6"/>
  <c r="K30" i="4"/>
  <c r="K30" i="2"/>
  <c r="O17" i="6"/>
  <c r="O17" i="4"/>
  <c r="O17" i="2"/>
  <c r="J10" i="6"/>
  <c r="J10" i="4"/>
  <c r="J10" i="2"/>
  <c r="S36" i="1"/>
  <c r="R36" i="1"/>
  <c r="Q36" i="1"/>
  <c r="P36" i="1"/>
  <c r="O36" i="1"/>
  <c r="N36" i="1"/>
  <c r="M36" i="1"/>
  <c r="L36" i="1"/>
  <c r="K36" i="1"/>
  <c r="J36" i="1"/>
  <c r="I36" i="1"/>
  <c r="S66" i="1"/>
  <c r="R66" i="1"/>
  <c r="Q66" i="1"/>
  <c r="P66" i="1"/>
  <c r="O66" i="1"/>
  <c r="N66" i="1"/>
  <c r="M66" i="1"/>
  <c r="L66" i="1"/>
  <c r="K66" i="1"/>
  <c r="J66" i="1"/>
  <c r="I66" i="1"/>
  <c r="S65" i="1"/>
  <c r="R65" i="1"/>
  <c r="Q65" i="1"/>
  <c r="P65" i="1"/>
  <c r="O65" i="1"/>
  <c r="N65" i="1"/>
  <c r="M65" i="1"/>
  <c r="L65" i="1"/>
  <c r="K65" i="1"/>
  <c r="J65" i="1"/>
  <c r="I65" i="1"/>
  <c r="I66" i="6" l="1"/>
  <c r="I66" i="4"/>
  <c r="I66" i="2"/>
  <c r="J66" i="6"/>
  <c r="J66" i="4"/>
  <c r="J66" i="2"/>
  <c r="S66" i="6"/>
  <c r="S66" i="4"/>
  <c r="S66" i="2"/>
  <c r="Q66" i="6"/>
  <c r="Q66" i="4"/>
  <c r="Q66" i="2"/>
  <c r="P36" i="6"/>
  <c r="P36" i="4"/>
  <c r="P36" i="2"/>
  <c r="O65" i="6"/>
  <c r="O65" i="4"/>
  <c r="O65" i="2"/>
  <c r="L66" i="6"/>
  <c r="L66" i="4"/>
  <c r="L66" i="2"/>
  <c r="I36" i="6"/>
  <c r="I36" i="4"/>
  <c r="I36" i="2"/>
  <c r="B36" i="2" s="1"/>
  <c r="Q36" i="6"/>
  <c r="Q36" i="4"/>
  <c r="Q36" i="2"/>
  <c r="N36" i="6"/>
  <c r="N36" i="2"/>
  <c r="N36" i="4"/>
  <c r="R66" i="6"/>
  <c r="R66" i="4"/>
  <c r="R66" i="2"/>
  <c r="N65" i="6"/>
  <c r="N65" i="4"/>
  <c r="N65" i="2"/>
  <c r="J36" i="6"/>
  <c r="J36" i="4"/>
  <c r="J36" i="2"/>
  <c r="Q65" i="6"/>
  <c r="Q65" i="4"/>
  <c r="Q65" i="2"/>
  <c r="S36" i="6"/>
  <c r="S36" i="4"/>
  <c r="S36" i="2"/>
  <c r="O36" i="6"/>
  <c r="O36" i="4"/>
  <c r="O36" i="2"/>
  <c r="B66" i="1"/>
  <c r="K66" i="6"/>
  <c r="K66" i="4"/>
  <c r="K66" i="2"/>
  <c r="M66" i="6"/>
  <c r="M66" i="4"/>
  <c r="M66" i="2"/>
  <c r="R65" i="6"/>
  <c r="R65" i="4"/>
  <c r="R65" i="2"/>
  <c r="L65" i="6"/>
  <c r="L65" i="2"/>
  <c r="L65" i="4"/>
  <c r="M65" i="6"/>
  <c r="M65" i="4"/>
  <c r="M65" i="2"/>
  <c r="P65" i="6"/>
  <c r="P65" i="4"/>
  <c r="P65" i="2"/>
  <c r="R36" i="6"/>
  <c r="R36" i="4"/>
  <c r="R36" i="2"/>
  <c r="I65" i="6"/>
  <c r="I65" i="4"/>
  <c r="I65" i="2"/>
  <c r="N66" i="6"/>
  <c r="N66" i="4"/>
  <c r="N66" i="2"/>
  <c r="K36" i="6"/>
  <c r="K36" i="4"/>
  <c r="K36" i="2"/>
  <c r="J65" i="6"/>
  <c r="J65" i="4"/>
  <c r="J65" i="2"/>
  <c r="O66" i="6"/>
  <c r="O66" i="2"/>
  <c r="O66" i="4"/>
  <c r="B36" i="1"/>
  <c r="L36" i="6"/>
  <c r="L36" i="4"/>
  <c r="L36" i="2"/>
  <c r="K65" i="6"/>
  <c r="K65" i="2"/>
  <c r="K65" i="4"/>
  <c r="S65" i="6"/>
  <c r="S65" i="2"/>
  <c r="S65" i="4"/>
  <c r="P66" i="6"/>
  <c r="P66" i="2"/>
  <c r="P66" i="4"/>
  <c r="M36" i="6"/>
  <c r="M36" i="2"/>
  <c r="M36" i="4"/>
  <c r="B65" i="1"/>
  <c r="M17" i="1"/>
  <c r="Q17" i="1"/>
  <c r="I17" i="1"/>
  <c r="S73" i="1"/>
  <c r="R73" i="1"/>
  <c r="Q73" i="1"/>
  <c r="P73" i="1"/>
  <c r="O73" i="1"/>
  <c r="N73" i="1"/>
  <c r="M73" i="1"/>
  <c r="L73" i="1"/>
  <c r="K73" i="1"/>
  <c r="J73" i="1"/>
  <c r="I73" i="1"/>
  <c r="S72" i="1"/>
  <c r="R72" i="1"/>
  <c r="Q72" i="1"/>
  <c r="P72" i="1"/>
  <c r="O72" i="1"/>
  <c r="N72" i="1"/>
  <c r="M72" i="1"/>
  <c r="L72" i="1"/>
  <c r="K72" i="1"/>
  <c r="J72" i="1"/>
  <c r="I72" i="1"/>
  <c r="S71" i="1"/>
  <c r="R71" i="1"/>
  <c r="Q71" i="1"/>
  <c r="P71" i="1"/>
  <c r="O71" i="1"/>
  <c r="N71" i="1"/>
  <c r="M71" i="1"/>
  <c r="L71" i="1"/>
  <c r="K71" i="1"/>
  <c r="J71" i="1"/>
  <c r="I71" i="1"/>
  <c r="S70" i="1"/>
  <c r="R70" i="1"/>
  <c r="Q70" i="1"/>
  <c r="P70" i="1"/>
  <c r="O70" i="1"/>
  <c r="N70" i="1"/>
  <c r="M70" i="1"/>
  <c r="L70" i="1"/>
  <c r="K70" i="1"/>
  <c r="J70" i="1"/>
  <c r="I70" i="1"/>
  <c r="S67" i="1"/>
  <c r="R67" i="1"/>
  <c r="Q67" i="1"/>
  <c r="P67" i="1"/>
  <c r="O67" i="1"/>
  <c r="N67" i="1"/>
  <c r="M67" i="1"/>
  <c r="L67" i="1"/>
  <c r="K67" i="1"/>
  <c r="J67" i="1"/>
  <c r="I67" i="1"/>
  <c r="S62" i="1"/>
  <c r="R62" i="1"/>
  <c r="Q62" i="1"/>
  <c r="P62" i="1"/>
  <c r="O62" i="1"/>
  <c r="N62" i="1"/>
  <c r="M62" i="1"/>
  <c r="L62" i="1"/>
  <c r="K62" i="1"/>
  <c r="J62" i="1"/>
  <c r="I62" i="1"/>
  <c r="S59" i="1"/>
  <c r="R59" i="1"/>
  <c r="Q59" i="1"/>
  <c r="P59" i="1"/>
  <c r="O59" i="1"/>
  <c r="N59" i="1"/>
  <c r="M59" i="1"/>
  <c r="L59" i="1"/>
  <c r="K59" i="1"/>
  <c r="J59" i="1"/>
  <c r="I59" i="1"/>
  <c r="S56" i="1"/>
  <c r="R56" i="1"/>
  <c r="Q56" i="1"/>
  <c r="P56" i="1"/>
  <c r="O56" i="1"/>
  <c r="N56" i="1"/>
  <c r="M56" i="1"/>
  <c r="L56" i="1"/>
  <c r="K56" i="1"/>
  <c r="J56" i="1"/>
  <c r="I56" i="1"/>
  <c r="S53" i="1"/>
  <c r="R53" i="1"/>
  <c r="Q53" i="1"/>
  <c r="P53" i="1"/>
  <c r="O53" i="1"/>
  <c r="N53" i="1"/>
  <c r="M53" i="1"/>
  <c r="L53" i="1"/>
  <c r="K53" i="1"/>
  <c r="J53" i="1"/>
  <c r="I53" i="1"/>
  <c r="S49" i="1"/>
  <c r="R49" i="1"/>
  <c r="Q49" i="1"/>
  <c r="P49" i="1"/>
  <c r="O49" i="1"/>
  <c r="N49" i="1"/>
  <c r="M49" i="1"/>
  <c r="L49" i="1"/>
  <c r="K49" i="1"/>
  <c r="J49" i="1"/>
  <c r="I49" i="1"/>
  <c r="S48" i="1"/>
  <c r="R48" i="1"/>
  <c r="Q48" i="1"/>
  <c r="P48" i="1"/>
  <c r="O48" i="1"/>
  <c r="N48" i="1"/>
  <c r="M48" i="1"/>
  <c r="L48" i="1"/>
  <c r="K48" i="1"/>
  <c r="J48" i="1"/>
  <c r="I48" i="1"/>
  <c r="S47" i="1"/>
  <c r="R47" i="1"/>
  <c r="Q47" i="1"/>
  <c r="P47" i="1"/>
  <c r="O47" i="1"/>
  <c r="N47" i="1"/>
  <c r="M47" i="1"/>
  <c r="L47" i="1"/>
  <c r="K47" i="1"/>
  <c r="J47" i="1"/>
  <c r="I47" i="1"/>
  <c r="S46" i="1"/>
  <c r="R46" i="1"/>
  <c r="Q46" i="1"/>
  <c r="P46" i="1"/>
  <c r="O46" i="1"/>
  <c r="N46" i="1"/>
  <c r="M46" i="1"/>
  <c r="L46" i="1"/>
  <c r="K46" i="1"/>
  <c r="J46" i="1"/>
  <c r="I46" i="1"/>
  <c r="S45" i="1"/>
  <c r="R45" i="1"/>
  <c r="Q45" i="1"/>
  <c r="P45" i="1"/>
  <c r="O45" i="1"/>
  <c r="N45" i="1"/>
  <c r="M45" i="1"/>
  <c r="L45" i="1"/>
  <c r="K45" i="1"/>
  <c r="J45" i="1"/>
  <c r="I45" i="1"/>
  <c r="S42" i="1"/>
  <c r="R42" i="1"/>
  <c r="Q42" i="1"/>
  <c r="P42" i="1"/>
  <c r="O42" i="1"/>
  <c r="N42" i="1"/>
  <c r="M42" i="1"/>
  <c r="L42" i="1"/>
  <c r="K42" i="1"/>
  <c r="J42" i="1"/>
  <c r="I42" i="1"/>
  <c r="S41" i="1"/>
  <c r="R41" i="1"/>
  <c r="Q41" i="1"/>
  <c r="P41" i="1"/>
  <c r="O41" i="1"/>
  <c r="N41" i="1"/>
  <c r="M41" i="1"/>
  <c r="L41" i="1"/>
  <c r="K41" i="1"/>
  <c r="J41" i="1"/>
  <c r="I41" i="1"/>
  <c r="S38" i="1"/>
  <c r="R38" i="1"/>
  <c r="Q38" i="1"/>
  <c r="P38" i="1"/>
  <c r="O38" i="1"/>
  <c r="N38" i="1"/>
  <c r="M38" i="1"/>
  <c r="L38" i="1"/>
  <c r="K38" i="1"/>
  <c r="J38" i="1"/>
  <c r="I38" i="1"/>
  <c r="S37" i="1"/>
  <c r="R37" i="1"/>
  <c r="Q37" i="1"/>
  <c r="P37" i="1"/>
  <c r="O37" i="1"/>
  <c r="N37" i="1"/>
  <c r="M37" i="1"/>
  <c r="L37" i="1"/>
  <c r="K37" i="1"/>
  <c r="J37" i="1"/>
  <c r="I37" i="1"/>
  <c r="S33" i="1"/>
  <c r="R33" i="1"/>
  <c r="Q33" i="1"/>
  <c r="P33" i="1"/>
  <c r="O33" i="1"/>
  <c r="N33" i="1"/>
  <c r="M33" i="1"/>
  <c r="L33" i="1"/>
  <c r="K33" i="1"/>
  <c r="J33" i="1"/>
  <c r="I33" i="1"/>
  <c r="S32" i="1"/>
  <c r="R32" i="1"/>
  <c r="Q32" i="1"/>
  <c r="P32" i="1"/>
  <c r="O32" i="1"/>
  <c r="N32" i="1"/>
  <c r="M32" i="1"/>
  <c r="L32" i="1"/>
  <c r="K32" i="1"/>
  <c r="J32" i="1"/>
  <c r="I32" i="1"/>
  <c r="S31" i="1"/>
  <c r="R31" i="1"/>
  <c r="Q31" i="1"/>
  <c r="P31" i="1"/>
  <c r="O31" i="1"/>
  <c r="M31" i="1"/>
  <c r="L31" i="1"/>
  <c r="K31" i="1"/>
  <c r="J31" i="1"/>
  <c r="I31" i="1"/>
  <c r="S30" i="1"/>
  <c r="R30" i="1"/>
  <c r="Q30" i="1"/>
  <c r="P30" i="1"/>
  <c r="O30" i="1"/>
  <c r="N30" i="1"/>
  <c r="M30" i="1"/>
  <c r="L30" i="1"/>
  <c r="J30" i="1"/>
  <c r="I30" i="1"/>
  <c r="S29" i="1"/>
  <c r="R29" i="1"/>
  <c r="Q29" i="1"/>
  <c r="P29" i="1"/>
  <c r="O29" i="1"/>
  <c r="N29" i="1"/>
  <c r="M29" i="1"/>
  <c r="L29" i="1"/>
  <c r="K29" i="1"/>
  <c r="J29" i="1"/>
  <c r="I29" i="1"/>
  <c r="S28" i="1"/>
  <c r="R28" i="1"/>
  <c r="Q28" i="1"/>
  <c r="P28" i="1"/>
  <c r="O28" i="1"/>
  <c r="N28" i="1"/>
  <c r="M28" i="1"/>
  <c r="L28" i="1"/>
  <c r="K28" i="1"/>
  <c r="J28" i="1"/>
  <c r="I28" i="1"/>
  <c r="S25" i="1"/>
  <c r="R25" i="1"/>
  <c r="Q25" i="1"/>
  <c r="P25" i="1"/>
  <c r="O25" i="1"/>
  <c r="N25" i="1"/>
  <c r="M25" i="1"/>
  <c r="L25" i="1"/>
  <c r="K25" i="1"/>
  <c r="J25" i="1"/>
  <c r="S24" i="1"/>
  <c r="R24" i="1"/>
  <c r="Q24" i="1"/>
  <c r="P24" i="1"/>
  <c r="O24" i="1"/>
  <c r="N24" i="1"/>
  <c r="M24" i="1"/>
  <c r="L24" i="1"/>
  <c r="K24" i="1"/>
  <c r="J24" i="1"/>
  <c r="S23" i="1"/>
  <c r="R23" i="1"/>
  <c r="Q23" i="1"/>
  <c r="P23" i="1"/>
  <c r="O23" i="1"/>
  <c r="N23" i="1"/>
  <c r="M23" i="1"/>
  <c r="L23" i="1"/>
  <c r="K23" i="1"/>
  <c r="J23" i="1"/>
  <c r="S22" i="1"/>
  <c r="R22" i="1"/>
  <c r="Q22" i="1"/>
  <c r="P22" i="1"/>
  <c r="O22" i="1"/>
  <c r="N22" i="1"/>
  <c r="M22" i="1"/>
  <c r="L22" i="1"/>
  <c r="K22" i="1"/>
  <c r="J22" i="1"/>
  <c r="I25" i="1"/>
  <c r="I24" i="1"/>
  <c r="I23" i="1"/>
  <c r="I22" i="1"/>
  <c r="S19" i="1"/>
  <c r="R19" i="1"/>
  <c r="Q19" i="1"/>
  <c r="P19" i="1"/>
  <c r="O19" i="1"/>
  <c r="N19" i="1"/>
  <c r="M19" i="1"/>
  <c r="L19" i="1"/>
  <c r="K19" i="1"/>
  <c r="J19" i="1"/>
  <c r="S18" i="1"/>
  <c r="R18" i="1"/>
  <c r="Q18" i="1"/>
  <c r="P18" i="1"/>
  <c r="O18" i="1"/>
  <c r="N18" i="1"/>
  <c r="M18" i="1"/>
  <c r="L18" i="1"/>
  <c r="K18" i="1"/>
  <c r="J18" i="1"/>
  <c r="S17" i="1"/>
  <c r="R17" i="1"/>
  <c r="P17" i="1"/>
  <c r="N17" i="1"/>
  <c r="L17" i="1"/>
  <c r="K17" i="1"/>
  <c r="J17" i="1"/>
  <c r="S16" i="1"/>
  <c r="R16" i="1"/>
  <c r="Q16" i="1"/>
  <c r="P16" i="1"/>
  <c r="O16" i="1"/>
  <c r="N16" i="1"/>
  <c r="M16" i="1"/>
  <c r="L16" i="1"/>
  <c r="K16" i="1"/>
  <c r="J16" i="1"/>
  <c r="S15" i="1"/>
  <c r="R15" i="1"/>
  <c r="Q15" i="1"/>
  <c r="P15" i="1"/>
  <c r="O15" i="1"/>
  <c r="N15" i="1"/>
  <c r="M15" i="1"/>
  <c r="L15" i="1"/>
  <c r="K15" i="1"/>
  <c r="J15" i="1"/>
  <c r="I19" i="1"/>
  <c r="I18" i="1"/>
  <c r="I16" i="1"/>
  <c r="I15" i="1"/>
  <c r="S12" i="1"/>
  <c r="R12" i="1"/>
  <c r="Q12" i="1"/>
  <c r="P12" i="1"/>
  <c r="O12" i="1"/>
  <c r="N12" i="1"/>
  <c r="M12" i="1"/>
  <c r="L12" i="1"/>
  <c r="K12" i="1"/>
  <c r="J12" i="1"/>
  <c r="S11" i="1"/>
  <c r="R11" i="1"/>
  <c r="Q11" i="1"/>
  <c r="P11" i="1"/>
  <c r="O11" i="1"/>
  <c r="N11" i="1"/>
  <c r="M11" i="1"/>
  <c r="L11" i="1"/>
  <c r="K11" i="1"/>
  <c r="J11" i="1"/>
  <c r="S10" i="1"/>
  <c r="R10" i="1"/>
  <c r="Q10" i="1"/>
  <c r="P10" i="1"/>
  <c r="O10" i="1"/>
  <c r="N10" i="1"/>
  <c r="M10" i="1"/>
  <c r="K10" i="1"/>
  <c r="I12" i="1"/>
  <c r="I11" i="1"/>
  <c r="I10" i="1"/>
  <c r="Q15" i="6" l="1"/>
  <c r="Q15" i="4"/>
  <c r="Q15" i="2"/>
  <c r="L19" i="6"/>
  <c r="L19" i="4"/>
  <c r="L19" i="2"/>
  <c r="J24" i="6"/>
  <c r="J24" i="2"/>
  <c r="J24" i="4"/>
  <c r="J29" i="6"/>
  <c r="J29" i="4"/>
  <c r="J29" i="2"/>
  <c r="M31" i="6"/>
  <c r="M31" i="4"/>
  <c r="M31" i="2"/>
  <c r="J38" i="6"/>
  <c r="J38" i="4"/>
  <c r="J38" i="2"/>
  <c r="L42" i="6"/>
  <c r="L42" i="4"/>
  <c r="L42" i="2"/>
  <c r="K47" i="6"/>
  <c r="K47" i="4"/>
  <c r="K47" i="2"/>
  <c r="J53" i="6"/>
  <c r="J53" i="4"/>
  <c r="J53" i="2"/>
  <c r="I62" i="6"/>
  <c r="I62" i="4"/>
  <c r="I62" i="2"/>
  <c r="P71" i="6"/>
  <c r="P71" i="2"/>
  <c r="J73" i="6"/>
  <c r="J73" i="4"/>
  <c r="J73" i="2"/>
  <c r="R11" i="6"/>
  <c r="R11" i="4"/>
  <c r="R11" i="2"/>
  <c r="P16" i="6"/>
  <c r="P16" i="2"/>
  <c r="P16" i="4"/>
  <c r="O18" i="6"/>
  <c r="O18" i="4"/>
  <c r="O18" i="2"/>
  <c r="I23" i="6"/>
  <c r="I23" i="2"/>
  <c r="I23" i="4"/>
  <c r="M23" i="6"/>
  <c r="M23" i="4"/>
  <c r="M23" i="2"/>
  <c r="S24" i="6"/>
  <c r="S24" i="4"/>
  <c r="S24" i="2"/>
  <c r="N28" i="6"/>
  <c r="N28" i="4"/>
  <c r="N28" i="2"/>
  <c r="Q30" i="6"/>
  <c r="Q30" i="2"/>
  <c r="Q30" i="4"/>
  <c r="L32" i="6"/>
  <c r="L32" i="4"/>
  <c r="L32" i="2"/>
  <c r="Q33" i="6"/>
  <c r="Q33" i="4"/>
  <c r="Q33" i="2"/>
  <c r="K38" i="6"/>
  <c r="K38" i="4"/>
  <c r="K38" i="2"/>
  <c r="P41" i="6"/>
  <c r="P41" i="4"/>
  <c r="P41" i="2"/>
  <c r="R45" i="6"/>
  <c r="R45" i="4"/>
  <c r="R45" i="2"/>
  <c r="L47" i="6"/>
  <c r="L47" i="4"/>
  <c r="L47" i="2"/>
  <c r="Q48" i="6"/>
  <c r="Q48" i="4"/>
  <c r="Q48" i="2"/>
  <c r="K53" i="6"/>
  <c r="K53" i="4"/>
  <c r="K53" i="2"/>
  <c r="P56" i="6"/>
  <c r="P56" i="4"/>
  <c r="P56" i="2"/>
  <c r="J62" i="6"/>
  <c r="J62" i="4"/>
  <c r="J62" i="2"/>
  <c r="L70" i="6"/>
  <c r="L70" i="4"/>
  <c r="L70" i="2"/>
  <c r="Q71" i="6"/>
  <c r="Q71" i="2"/>
  <c r="K73" i="6"/>
  <c r="K73" i="2"/>
  <c r="K73" i="4"/>
  <c r="B36" i="4"/>
  <c r="M10" i="6"/>
  <c r="M10" i="4"/>
  <c r="M10" i="2"/>
  <c r="K11" i="6"/>
  <c r="K11" i="4"/>
  <c r="K11" i="2"/>
  <c r="S11" i="6"/>
  <c r="S11" i="4"/>
  <c r="S11" i="2"/>
  <c r="Q12" i="6"/>
  <c r="Q12" i="2"/>
  <c r="Q12" i="4"/>
  <c r="K15" i="6"/>
  <c r="K15" i="2"/>
  <c r="K15" i="4"/>
  <c r="S15" i="6"/>
  <c r="S15" i="2"/>
  <c r="S15" i="4"/>
  <c r="Q16" i="6"/>
  <c r="Q16" i="4"/>
  <c r="Q16" i="2"/>
  <c r="R17" i="6"/>
  <c r="R17" i="4"/>
  <c r="R17" i="2"/>
  <c r="P18" i="6"/>
  <c r="P18" i="2"/>
  <c r="P18" i="4"/>
  <c r="N19" i="6"/>
  <c r="N19" i="4"/>
  <c r="N19" i="2"/>
  <c r="I24" i="6"/>
  <c r="I24" i="4"/>
  <c r="I24" i="2"/>
  <c r="P22" i="6"/>
  <c r="P22" i="4"/>
  <c r="P22" i="2"/>
  <c r="N23" i="6"/>
  <c r="N23" i="4"/>
  <c r="N23" i="2"/>
  <c r="L24" i="6"/>
  <c r="L24" i="2"/>
  <c r="L24" i="4"/>
  <c r="J25" i="6"/>
  <c r="J25" i="4"/>
  <c r="J25" i="2"/>
  <c r="R25" i="6"/>
  <c r="R25" i="4"/>
  <c r="R25" i="2"/>
  <c r="O28" i="6"/>
  <c r="O28" i="4"/>
  <c r="O28" i="2"/>
  <c r="L29" i="6"/>
  <c r="L29" i="4"/>
  <c r="L29" i="2"/>
  <c r="I30" i="6"/>
  <c r="I30" i="4"/>
  <c r="I30" i="2"/>
  <c r="R30" i="6"/>
  <c r="R30" i="2"/>
  <c r="R30" i="4"/>
  <c r="P31" i="6"/>
  <c r="P31" i="4"/>
  <c r="P31" i="2"/>
  <c r="M32" i="6"/>
  <c r="M32" i="4"/>
  <c r="M32" i="2"/>
  <c r="J33" i="6"/>
  <c r="J33" i="4"/>
  <c r="J33" i="2"/>
  <c r="R33" i="6"/>
  <c r="R33" i="4"/>
  <c r="R33" i="2"/>
  <c r="O37" i="6"/>
  <c r="O37" i="4"/>
  <c r="O37" i="2"/>
  <c r="L38" i="6"/>
  <c r="L38" i="4"/>
  <c r="L38" i="2"/>
  <c r="I41" i="6"/>
  <c r="I41" i="4"/>
  <c r="I41" i="2"/>
  <c r="Q41" i="6"/>
  <c r="Q41" i="4"/>
  <c r="Q41" i="2"/>
  <c r="N42" i="6"/>
  <c r="N42" i="4"/>
  <c r="N42" i="2"/>
  <c r="K45" i="6"/>
  <c r="K45" i="4"/>
  <c r="K45" i="2"/>
  <c r="S45" i="6"/>
  <c r="S45" i="4"/>
  <c r="S45" i="2"/>
  <c r="P46" i="6"/>
  <c r="P46" i="4"/>
  <c r="P46" i="2"/>
  <c r="M47" i="6"/>
  <c r="M47" i="4"/>
  <c r="M47" i="2"/>
  <c r="J48" i="6"/>
  <c r="J48" i="2"/>
  <c r="J48" i="4"/>
  <c r="R48" i="6"/>
  <c r="R48" i="4"/>
  <c r="R48" i="2"/>
  <c r="O49" i="6"/>
  <c r="O49" i="4"/>
  <c r="O49" i="2"/>
  <c r="L53" i="6"/>
  <c r="L53" i="2"/>
  <c r="L53" i="4"/>
  <c r="I56" i="6"/>
  <c r="I56" i="4"/>
  <c r="I56" i="2"/>
  <c r="Q56" i="6"/>
  <c r="Q56" i="4"/>
  <c r="Q56" i="2"/>
  <c r="N59" i="6"/>
  <c r="N59" i="4"/>
  <c r="N59" i="2"/>
  <c r="K62" i="6"/>
  <c r="K62" i="2"/>
  <c r="K62" i="4"/>
  <c r="S62" i="6"/>
  <c r="S62" i="2"/>
  <c r="S62" i="4"/>
  <c r="P67" i="6"/>
  <c r="P67" i="4"/>
  <c r="P67" i="2"/>
  <c r="M70" i="6"/>
  <c r="M70" i="4"/>
  <c r="M70" i="2"/>
  <c r="J71" i="6"/>
  <c r="J71" i="2"/>
  <c r="R71" i="6"/>
  <c r="R71" i="2"/>
  <c r="O72" i="6"/>
  <c r="O72" i="2"/>
  <c r="O72" i="4"/>
  <c r="L73" i="6"/>
  <c r="L73" i="2"/>
  <c r="L73" i="4"/>
  <c r="I17" i="6"/>
  <c r="I17" i="4"/>
  <c r="I17" i="2"/>
  <c r="B65" i="2"/>
  <c r="B36" i="6"/>
  <c r="I12" i="6"/>
  <c r="I12" i="2"/>
  <c r="I12" i="4"/>
  <c r="I19" i="6"/>
  <c r="I19" i="4"/>
  <c r="I19" i="2"/>
  <c r="B19" i="2" s="1"/>
  <c r="I22" i="6"/>
  <c r="I22" i="4"/>
  <c r="I22" i="2"/>
  <c r="P25" i="6"/>
  <c r="P25" i="2"/>
  <c r="P25" i="4"/>
  <c r="R29" i="6"/>
  <c r="R29" i="4"/>
  <c r="R29" i="2"/>
  <c r="S32" i="6"/>
  <c r="S32" i="4"/>
  <c r="S32" i="2"/>
  <c r="R38" i="6"/>
  <c r="R38" i="4"/>
  <c r="R38" i="2"/>
  <c r="I45" i="6"/>
  <c r="I45" i="4"/>
  <c r="B45" i="4" s="1"/>
  <c r="I45" i="2"/>
  <c r="S47" i="6"/>
  <c r="S47" i="2"/>
  <c r="S47" i="4"/>
  <c r="O56" i="6"/>
  <c r="O56" i="2"/>
  <c r="O56" i="4"/>
  <c r="Q62" i="6"/>
  <c r="Q62" i="4"/>
  <c r="Q62" i="2"/>
  <c r="S70" i="6"/>
  <c r="S70" i="4"/>
  <c r="S70" i="2"/>
  <c r="M72" i="6"/>
  <c r="M72" i="4"/>
  <c r="M72" i="2"/>
  <c r="J11" i="6"/>
  <c r="J11" i="4"/>
  <c r="J11" i="2"/>
  <c r="R15" i="6"/>
  <c r="R15" i="2"/>
  <c r="R15" i="4"/>
  <c r="P17" i="6"/>
  <c r="P17" i="4"/>
  <c r="P17" i="2"/>
  <c r="M19" i="6"/>
  <c r="M19" i="4"/>
  <c r="M19" i="2"/>
  <c r="O22" i="6"/>
  <c r="O22" i="4"/>
  <c r="O22" i="2"/>
  <c r="K24" i="6"/>
  <c r="K24" i="2"/>
  <c r="K24" i="4"/>
  <c r="Q25" i="6"/>
  <c r="Q25" i="4"/>
  <c r="Q25" i="2"/>
  <c r="K29" i="6"/>
  <c r="K29" i="4"/>
  <c r="K29" i="2"/>
  <c r="S29" i="6"/>
  <c r="S29" i="4"/>
  <c r="S29" i="2"/>
  <c r="O31" i="6"/>
  <c r="O31" i="4"/>
  <c r="O31" i="2"/>
  <c r="I33" i="6"/>
  <c r="I33" i="4"/>
  <c r="I33" i="2"/>
  <c r="N37" i="6"/>
  <c r="N37" i="4"/>
  <c r="N37" i="2"/>
  <c r="S38" i="6"/>
  <c r="S38" i="4"/>
  <c r="S38" i="2"/>
  <c r="M42" i="6"/>
  <c r="M42" i="2"/>
  <c r="M42" i="4"/>
  <c r="J45" i="6"/>
  <c r="J45" i="2"/>
  <c r="J45" i="4"/>
  <c r="O46" i="6"/>
  <c r="O46" i="4"/>
  <c r="O46" i="2"/>
  <c r="I48" i="6"/>
  <c r="I48" i="4"/>
  <c r="I48" i="2"/>
  <c r="N49" i="6"/>
  <c r="N49" i="2"/>
  <c r="N49" i="4"/>
  <c r="S53" i="6"/>
  <c r="S53" i="4"/>
  <c r="S53" i="2"/>
  <c r="M59" i="6"/>
  <c r="M59" i="4"/>
  <c r="M59" i="2"/>
  <c r="R62" i="6"/>
  <c r="R62" i="2"/>
  <c r="R62" i="4"/>
  <c r="O67" i="6"/>
  <c r="O67" i="4"/>
  <c r="O67" i="2"/>
  <c r="I71" i="6"/>
  <c r="I71" i="2"/>
  <c r="N72" i="6"/>
  <c r="N72" i="4"/>
  <c r="N72" i="2"/>
  <c r="S73" i="6"/>
  <c r="S73" i="4"/>
  <c r="S73" i="2"/>
  <c r="N10" i="6"/>
  <c r="N10" i="4"/>
  <c r="N10" i="2"/>
  <c r="L11" i="6"/>
  <c r="L11" i="2"/>
  <c r="L11" i="4"/>
  <c r="J12" i="6"/>
  <c r="J12" i="2"/>
  <c r="J12" i="4"/>
  <c r="R12" i="6"/>
  <c r="R12" i="4"/>
  <c r="R12" i="2"/>
  <c r="L15" i="6"/>
  <c r="L15" i="4"/>
  <c r="L15" i="2"/>
  <c r="J16" i="6"/>
  <c r="J16" i="4"/>
  <c r="J16" i="2"/>
  <c r="R16" i="6"/>
  <c r="R16" i="4"/>
  <c r="R16" i="2"/>
  <c r="S17" i="6"/>
  <c r="S17" i="4"/>
  <c r="S17" i="2"/>
  <c r="Q18" i="6"/>
  <c r="Q18" i="4"/>
  <c r="Q18" i="2"/>
  <c r="O19" i="6"/>
  <c r="O19" i="4"/>
  <c r="O19" i="2"/>
  <c r="I25" i="6"/>
  <c r="I25" i="4"/>
  <c r="I25" i="2"/>
  <c r="Q22" i="6"/>
  <c r="Q22" i="4"/>
  <c r="Q22" i="2"/>
  <c r="O23" i="6"/>
  <c r="O23" i="4"/>
  <c r="O23" i="2"/>
  <c r="M24" i="6"/>
  <c r="M24" i="4"/>
  <c r="M24" i="2"/>
  <c r="K25" i="6"/>
  <c r="K25" i="4"/>
  <c r="K25" i="2"/>
  <c r="S25" i="6"/>
  <c r="S25" i="4"/>
  <c r="S25" i="2"/>
  <c r="P28" i="6"/>
  <c r="P28" i="4"/>
  <c r="P28" i="2"/>
  <c r="M29" i="6"/>
  <c r="M29" i="2"/>
  <c r="M29" i="4"/>
  <c r="J30" i="6"/>
  <c r="J30" i="2"/>
  <c r="J30" i="4"/>
  <c r="S30" i="6"/>
  <c r="S30" i="2"/>
  <c r="S30" i="4"/>
  <c r="Q31" i="6"/>
  <c r="Q31" i="4"/>
  <c r="Q31" i="2"/>
  <c r="N32" i="6"/>
  <c r="N32" i="4"/>
  <c r="N32" i="2"/>
  <c r="K33" i="6"/>
  <c r="K33" i="2"/>
  <c r="K33" i="4"/>
  <c r="S33" i="6"/>
  <c r="S33" i="4"/>
  <c r="S33" i="2"/>
  <c r="P37" i="6"/>
  <c r="P37" i="4"/>
  <c r="P37" i="2"/>
  <c r="M38" i="6"/>
  <c r="M38" i="2"/>
  <c r="M38" i="4"/>
  <c r="J41" i="6"/>
  <c r="J41" i="4"/>
  <c r="J41" i="2"/>
  <c r="R41" i="6"/>
  <c r="R41" i="2"/>
  <c r="R41" i="4"/>
  <c r="O42" i="6"/>
  <c r="O42" i="4"/>
  <c r="O42" i="2"/>
  <c r="L45" i="6"/>
  <c r="L45" i="4"/>
  <c r="L45" i="2"/>
  <c r="I46" i="6"/>
  <c r="I46" i="4"/>
  <c r="I46" i="2"/>
  <c r="B46" i="2" s="1"/>
  <c r="Q46" i="6"/>
  <c r="Q46" i="4"/>
  <c r="Q46" i="2"/>
  <c r="N47" i="6"/>
  <c r="N47" i="2"/>
  <c r="N47" i="4"/>
  <c r="K48" i="6"/>
  <c r="K48" i="4"/>
  <c r="K48" i="2"/>
  <c r="S48" i="6"/>
  <c r="S48" i="2"/>
  <c r="S48" i="4"/>
  <c r="P49" i="6"/>
  <c r="P49" i="4"/>
  <c r="P49" i="2"/>
  <c r="M53" i="6"/>
  <c r="M53" i="2"/>
  <c r="M53" i="4"/>
  <c r="J56" i="6"/>
  <c r="J56" i="4"/>
  <c r="J56" i="2"/>
  <c r="R56" i="6"/>
  <c r="R56" i="4"/>
  <c r="R56" i="2"/>
  <c r="O59" i="6"/>
  <c r="O59" i="2"/>
  <c r="O59" i="4"/>
  <c r="L62" i="6"/>
  <c r="L62" i="2"/>
  <c r="L62" i="4"/>
  <c r="I67" i="6"/>
  <c r="I67" i="4"/>
  <c r="B67" i="4" s="1"/>
  <c r="I67" i="2"/>
  <c r="Q67" i="6"/>
  <c r="Q67" i="4"/>
  <c r="Q67" i="2"/>
  <c r="N70" i="6"/>
  <c r="N70" i="4"/>
  <c r="N70" i="2"/>
  <c r="K71" i="6"/>
  <c r="K71" i="2"/>
  <c r="S71" i="6"/>
  <c r="S71" i="2"/>
  <c r="P72" i="6"/>
  <c r="P72" i="2"/>
  <c r="P72" i="4"/>
  <c r="M73" i="6"/>
  <c r="M73" i="4"/>
  <c r="M73" i="2"/>
  <c r="Q17" i="6"/>
  <c r="Q17" i="4"/>
  <c r="Q17" i="2"/>
  <c r="B65" i="4"/>
  <c r="B66" i="4"/>
  <c r="O12" i="6"/>
  <c r="O12" i="4"/>
  <c r="O12" i="2"/>
  <c r="N18" i="6"/>
  <c r="N18" i="2"/>
  <c r="N18" i="4"/>
  <c r="L23" i="6"/>
  <c r="L23" i="4"/>
  <c r="L23" i="2"/>
  <c r="P30" i="6"/>
  <c r="P30" i="4"/>
  <c r="P30" i="2"/>
  <c r="M37" i="6"/>
  <c r="M37" i="4"/>
  <c r="M37" i="2"/>
  <c r="Q45" i="6"/>
  <c r="Q45" i="2"/>
  <c r="Q45" i="4"/>
  <c r="M49" i="6"/>
  <c r="M49" i="4"/>
  <c r="M49" i="2"/>
  <c r="N67" i="6"/>
  <c r="N67" i="4"/>
  <c r="N67" i="2"/>
  <c r="P12" i="6"/>
  <c r="P12" i="4"/>
  <c r="P12" i="2"/>
  <c r="K12" i="6"/>
  <c r="K12" i="4"/>
  <c r="K12" i="2"/>
  <c r="M15" i="6"/>
  <c r="M15" i="4"/>
  <c r="M15" i="2"/>
  <c r="R18" i="6"/>
  <c r="R18" i="4"/>
  <c r="R18" i="2"/>
  <c r="R22" i="6"/>
  <c r="R22" i="4"/>
  <c r="R22" i="2"/>
  <c r="N24" i="6"/>
  <c r="N24" i="4"/>
  <c r="N24" i="2"/>
  <c r="Q28" i="6"/>
  <c r="Q28" i="2"/>
  <c r="Q28" i="4"/>
  <c r="L30" i="6"/>
  <c r="L30" i="4"/>
  <c r="L30" i="2"/>
  <c r="O32" i="6"/>
  <c r="O32" i="4"/>
  <c r="O32" i="2"/>
  <c r="Q37" i="6"/>
  <c r="Q37" i="4"/>
  <c r="Q37" i="2"/>
  <c r="S41" i="6"/>
  <c r="S41" i="2"/>
  <c r="S41" i="4"/>
  <c r="M45" i="6"/>
  <c r="M45" i="4"/>
  <c r="M45" i="2"/>
  <c r="O47" i="6"/>
  <c r="O47" i="4"/>
  <c r="O47" i="2"/>
  <c r="Q49" i="6"/>
  <c r="Q49" i="2"/>
  <c r="Q49" i="4"/>
  <c r="S56" i="6"/>
  <c r="S56" i="4"/>
  <c r="S56" i="2"/>
  <c r="O70" i="6"/>
  <c r="O70" i="2"/>
  <c r="O70" i="4"/>
  <c r="N73" i="6"/>
  <c r="N73" i="4"/>
  <c r="N73" i="2"/>
  <c r="B65" i="6"/>
  <c r="L12" i="6"/>
  <c r="L12" i="4"/>
  <c r="L12" i="2"/>
  <c r="N15" i="6"/>
  <c r="N15" i="4"/>
  <c r="N15" i="2"/>
  <c r="K18" i="6"/>
  <c r="K18" i="4"/>
  <c r="K18" i="2"/>
  <c r="S18" i="6"/>
  <c r="S18" i="4"/>
  <c r="S18" i="2"/>
  <c r="Q19" i="6"/>
  <c r="Q19" i="4"/>
  <c r="Q19" i="2"/>
  <c r="K22" i="6"/>
  <c r="K22" i="4"/>
  <c r="K22" i="2"/>
  <c r="S22" i="6"/>
  <c r="S22" i="2"/>
  <c r="S22" i="4"/>
  <c r="Q23" i="6"/>
  <c r="Q23" i="2"/>
  <c r="Q23" i="4"/>
  <c r="O24" i="6"/>
  <c r="O24" i="4"/>
  <c r="O24" i="2"/>
  <c r="M25" i="6"/>
  <c r="M25" i="4"/>
  <c r="M25" i="2"/>
  <c r="J28" i="6"/>
  <c r="J28" i="4"/>
  <c r="J28" i="2"/>
  <c r="R28" i="6"/>
  <c r="R28" i="4"/>
  <c r="R28" i="2"/>
  <c r="O29" i="6"/>
  <c r="O29" i="2"/>
  <c r="O29" i="4"/>
  <c r="M30" i="6"/>
  <c r="M30" i="4"/>
  <c r="M30" i="2"/>
  <c r="J31" i="6"/>
  <c r="J31" i="4"/>
  <c r="J31" i="2"/>
  <c r="S31" i="6"/>
  <c r="S31" i="4"/>
  <c r="S31" i="2"/>
  <c r="P32" i="6"/>
  <c r="P32" i="4"/>
  <c r="P32" i="2"/>
  <c r="M33" i="6"/>
  <c r="M33" i="4"/>
  <c r="M33" i="2"/>
  <c r="J37" i="6"/>
  <c r="J37" i="4"/>
  <c r="J37" i="2"/>
  <c r="R37" i="6"/>
  <c r="R37" i="4"/>
  <c r="R37" i="2"/>
  <c r="O38" i="6"/>
  <c r="O38" i="2"/>
  <c r="O38" i="4"/>
  <c r="L41" i="6"/>
  <c r="L41" i="4"/>
  <c r="L41" i="2"/>
  <c r="I42" i="6"/>
  <c r="I42" i="4"/>
  <c r="B42" i="4" s="1"/>
  <c r="I42" i="2"/>
  <c r="Q42" i="6"/>
  <c r="Q42" i="4"/>
  <c r="Q42" i="2"/>
  <c r="N45" i="6"/>
  <c r="N45" i="4"/>
  <c r="N45" i="2"/>
  <c r="K46" i="6"/>
  <c r="K46" i="4"/>
  <c r="K46" i="2"/>
  <c r="S46" i="6"/>
  <c r="S46" i="2"/>
  <c r="S46" i="4"/>
  <c r="P47" i="6"/>
  <c r="P47" i="4"/>
  <c r="P47" i="2"/>
  <c r="M48" i="6"/>
  <c r="M48" i="2"/>
  <c r="M48" i="4"/>
  <c r="J49" i="6"/>
  <c r="J49" i="4"/>
  <c r="J49" i="2"/>
  <c r="R49" i="6"/>
  <c r="R49" i="4"/>
  <c r="R49" i="2"/>
  <c r="O53" i="6"/>
  <c r="O53" i="2"/>
  <c r="O53" i="4"/>
  <c r="L56" i="6"/>
  <c r="L56" i="4"/>
  <c r="L56" i="2"/>
  <c r="I59" i="6"/>
  <c r="I59" i="2"/>
  <c r="I59" i="4"/>
  <c r="Q59" i="6"/>
  <c r="Q59" i="2"/>
  <c r="Q59" i="4"/>
  <c r="N62" i="6"/>
  <c r="N62" i="2"/>
  <c r="N62" i="4"/>
  <c r="K67" i="6"/>
  <c r="K67" i="2"/>
  <c r="K67" i="4"/>
  <c r="S67" i="6"/>
  <c r="S67" i="2"/>
  <c r="S67" i="4"/>
  <c r="P70" i="6"/>
  <c r="P70" i="2"/>
  <c r="P70" i="4"/>
  <c r="M71" i="6"/>
  <c r="M71" i="2"/>
  <c r="J72" i="6"/>
  <c r="J72" i="4"/>
  <c r="J72" i="2"/>
  <c r="R72" i="6"/>
  <c r="R72" i="4"/>
  <c r="R72" i="2"/>
  <c r="O73" i="6"/>
  <c r="O73" i="4"/>
  <c r="O73" i="2"/>
  <c r="B66" i="2"/>
  <c r="S10" i="6"/>
  <c r="S10" i="2"/>
  <c r="S10" i="4"/>
  <c r="O16" i="6"/>
  <c r="O16" i="2"/>
  <c r="O16" i="4"/>
  <c r="N22" i="6"/>
  <c r="N22" i="4"/>
  <c r="N22" i="2"/>
  <c r="M28" i="6"/>
  <c r="M28" i="4"/>
  <c r="M28" i="2"/>
  <c r="K32" i="6"/>
  <c r="K32" i="4"/>
  <c r="K32" i="2"/>
  <c r="O41" i="6"/>
  <c r="O41" i="4"/>
  <c r="O41" i="2"/>
  <c r="N46" i="6"/>
  <c r="N46" i="4"/>
  <c r="N46" i="2"/>
  <c r="P48" i="6"/>
  <c r="P48" i="2"/>
  <c r="P48" i="4"/>
  <c r="L59" i="6"/>
  <c r="L59" i="4"/>
  <c r="L59" i="2"/>
  <c r="K70" i="6"/>
  <c r="K70" i="4"/>
  <c r="K70" i="2"/>
  <c r="R73" i="6"/>
  <c r="R73" i="4"/>
  <c r="R73" i="2"/>
  <c r="J15" i="6"/>
  <c r="J15" i="2"/>
  <c r="J15" i="4"/>
  <c r="M11" i="6"/>
  <c r="M11" i="4"/>
  <c r="M11" i="2"/>
  <c r="S12" i="6"/>
  <c r="S12" i="4"/>
  <c r="S12" i="2"/>
  <c r="S16" i="6"/>
  <c r="S16" i="4"/>
  <c r="S16" i="2"/>
  <c r="J18" i="6"/>
  <c r="J18" i="4"/>
  <c r="J18" i="2"/>
  <c r="P19" i="6"/>
  <c r="P19" i="4"/>
  <c r="P19" i="2"/>
  <c r="P23" i="6"/>
  <c r="P23" i="2"/>
  <c r="P23" i="4"/>
  <c r="L25" i="6"/>
  <c r="L25" i="4"/>
  <c r="L25" i="2"/>
  <c r="N29" i="6"/>
  <c r="N29" i="2"/>
  <c r="N29" i="4"/>
  <c r="R31" i="6"/>
  <c r="R31" i="4"/>
  <c r="R31" i="2"/>
  <c r="L33" i="6"/>
  <c r="L33" i="2"/>
  <c r="L33" i="4"/>
  <c r="N38" i="6"/>
  <c r="N38" i="4"/>
  <c r="N38" i="2"/>
  <c r="P42" i="6"/>
  <c r="P42" i="4"/>
  <c r="P42" i="2"/>
  <c r="R46" i="6"/>
  <c r="R46" i="4"/>
  <c r="R46" i="2"/>
  <c r="I49" i="6"/>
  <c r="I49" i="4"/>
  <c r="I49" i="2"/>
  <c r="K56" i="6"/>
  <c r="K56" i="4"/>
  <c r="K56" i="2"/>
  <c r="P59" i="6"/>
  <c r="P59" i="4"/>
  <c r="P59" i="2"/>
  <c r="J67" i="6"/>
  <c r="J67" i="4"/>
  <c r="J67" i="2"/>
  <c r="R67" i="6"/>
  <c r="R67" i="4"/>
  <c r="R67" i="2"/>
  <c r="I72" i="6"/>
  <c r="I72" i="4"/>
  <c r="I72" i="2"/>
  <c r="M17" i="6"/>
  <c r="M17" i="4"/>
  <c r="M17" i="2"/>
  <c r="B66" i="6"/>
  <c r="P10" i="6"/>
  <c r="P10" i="2"/>
  <c r="P10" i="4"/>
  <c r="I15" i="6"/>
  <c r="I15" i="2"/>
  <c r="I15" i="4"/>
  <c r="L16" i="6"/>
  <c r="L16" i="4"/>
  <c r="L16" i="2"/>
  <c r="I10" i="6"/>
  <c r="I10" i="2"/>
  <c r="I10" i="4"/>
  <c r="Q10" i="6"/>
  <c r="Q10" i="2"/>
  <c r="Q10" i="4"/>
  <c r="O11" i="6"/>
  <c r="O11" i="2"/>
  <c r="O11" i="4"/>
  <c r="M12" i="6"/>
  <c r="M12" i="4"/>
  <c r="M12" i="2"/>
  <c r="I16" i="6"/>
  <c r="I16" i="4"/>
  <c r="I16" i="2"/>
  <c r="O15" i="6"/>
  <c r="O15" i="4"/>
  <c r="O15" i="2"/>
  <c r="M16" i="6"/>
  <c r="M16" i="4"/>
  <c r="M16" i="2"/>
  <c r="K17" i="6"/>
  <c r="K17" i="4"/>
  <c r="K17" i="2"/>
  <c r="L18" i="6"/>
  <c r="L18" i="4"/>
  <c r="L18" i="2"/>
  <c r="J19" i="6"/>
  <c r="J19" i="2"/>
  <c r="J19" i="4"/>
  <c r="R19" i="6"/>
  <c r="R19" i="4"/>
  <c r="R19" i="2"/>
  <c r="L22" i="6"/>
  <c r="L22" i="2"/>
  <c r="L22" i="4"/>
  <c r="J23" i="6"/>
  <c r="J23" i="4"/>
  <c r="J23" i="2"/>
  <c r="R23" i="6"/>
  <c r="R23" i="4"/>
  <c r="R23" i="2"/>
  <c r="P24" i="6"/>
  <c r="P24" i="4"/>
  <c r="P24" i="2"/>
  <c r="N25" i="6"/>
  <c r="N25" i="2"/>
  <c r="N25" i="4"/>
  <c r="K28" i="6"/>
  <c r="K28" i="2"/>
  <c r="K28" i="4"/>
  <c r="S28" i="6"/>
  <c r="S28" i="2"/>
  <c r="S28" i="4"/>
  <c r="P29" i="6"/>
  <c r="P29" i="4"/>
  <c r="P29" i="2"/>
  <c r="N30" i="6"/>
  <c r="N30" i="4"/>
  <c r="N30" i="2"/>
  <c r="K31" i="6"/>
  <c r="K31" i="4"/>
  <c r="K31" i="2"/>
  <c r="I32" i="6"/>
  <c r="B32" i="6" s="1"/>
  <c r="I32" i="2"/>
  <c r="I32" i="4"/>
  <c r="Q32" i="6"/>
  <c r="Q32" i="2"/>
  <c r="Q32" i="4"/>
  <c r="N33" i="6"/>
  <c r="N33" i="4"/>
  <c r="N33" i="2"/>
  <c r="K37" i="6"/>
  <c r="K37" i="2"/>
  <c r="K37" i="4"/>
  <c r="S37" i="6"/>
  <c r="S37" i="4"/>
  <c r="S37" i="2"/>
  <c r="P38" i="6"/>
  <c r="P38" i="2"/>
  <c r="P38" i="4"/>
  <c r="M41" i="6"/>
  <c r="M41" i="4"/>
  <c r="M41" i="2"/>
  <c r="J42" i="6"/>
  <c r="J42" i="4"/>
  <c r="J42" i="2"/>
  <c r="R42" i="6"/>
  <c r="R42" i="4"/>
  <c r="R42" i="2"/>
  <c r="O45" i="6"/>
  <c r="O45" i="4"/>
  <c r="O45" i="2"/>
  <c r="L46" i="6"/>
  <c r="L46" i="2"/>
  <c r="L46" i="4"/>
  <c r="I47" i="6"/>
  <c r="I47" i="2"/>
  <c r="I47" i="4"/>
  <c r="Q47" i="6"/>
  <c r="Q47" i="4"/>
  <c r="Q47" i="2"/>
  <c r="N48" i="6"/>
  <c r="N48" i="4"/>
  <c r="N48" i="2"/>
  <c r="K49" i="6"/>
  <c r="K49" i="4"/>
  <c r="K49" i="2"/>
  <c r="S49" i="6"/>
  <c r="S49" i="4"/>
  <c r="S49" i="2"/>
  <c r="P53" i="6"/>
  <c r="P53" i="4"/>
  <c r="P53" i="2"/>
  <c r="M56" i="6"/>
  <c r="M56" i="4"/>
  <c r="M56" i="2"/>
  <c r="J59" i="6"/>
  <c r="J59" i="4"/>
  <c r="J59" i="2"/>
  <c r="R59" i="6"/>
  <c r="R59" i="2"/>
  <c r="R59" i="4"/>
  <c r="O62" i="6"/>
  <c r="O62" i="4"/>
  <c r="O62" i="2"/>
  <c r="L67" i="6"/>
  <c r="L67" i="2"/>
  <c r="L67" i="4"/>
  <c r="I70" i="6"/>
  <c r="I70" i="2"/>
  <c r="I70" i="4"/>
  <c r="Q70" i="6"/>
  <c r="Q70" i="2"/>
  <c r="Q70" i="4"/>
  <c r="N71" i="6"/>
  <c r="N71" i="2"/>
  <c r="K72" i="6"/>
  <c r="K72" i="4"/>
  <c r="K72" i="2"/>
  <c r="S72" i="6"/>
  <c r="S72" i="4"/>
  <c r="S72" i="2"/>
  <c r="P73" i="6"/>
  <c r="P73" i="4"/>
  <c r="P73" i="2"/>
  <c r="Q11" i="6"/>
  <c r="Q11" i="4"/>
  <c r="Q11" i="2"/>
  <c r="N17" i="6"/>
  <c r="N17" i="4"/>
  <c r="N17" i="2"/>
  <c r="R24" i="6"/>
  <c r="R24" i="4"/>
  <c r="R24" i="2"/>
  <c r="P33" i="6"/>
  <c r="P33" i="4"/>
  <c r="P33" i="2"/>
  <c r="R53" i="6"/>
  <c r="R53" i="4"/>
  <c r="R53" i="2"/>
  <c r="K10" i="6"/>
  <c r="K10" i="4"/>
  <c r="K10" i="2"/>
  <c r="O10" i="6"/>
  <c r="O10" i="4"/>
  <c r="O10" i="2"/>
  <c r="K16" i="6"/>
  <c r="K16" i="4"/>
  <c r="K16" i="2"/>
  <c r="J22" i="6"/>
  <c r="J22" i="4"/>
  <c r="J22" i="2"/>
  <c r="I28" i="6"/>
  <c r="B28" i="6" s="1"/>
  <c r="I28" i="4"/>
  <c r="I28" i="2"/>
  <c r="I31" i="6"/>
  <c r="I31" i="4"/>
  <c r="I31" i="2"/>
  <c r="I37" i="6"/>
  <c r="I37" i="4"/>
  <c r="I37" i="2"/>
  <c r="K41" i="6"/>
  <c r="K41" i="4"/>
  <c r="K41" i="2"/>
  <c r="J46" i="6"/>
  <c r="J46" i="2"/>
  <c r="J46" i="4"/>
  <c r="L48" i="6"/>
  <c r="L48" i="2"/>
  <c r="L48" i="4"/>
  <c r="N53" i="6"/>
  <c r="N53" i="4"/>
  <c r="N53" i="2"/>
  <c r="M62" i="6"/>
  <c r="M62" i="4"/>
  <c r="M62" i="2"/>
  <c r="L71" i="6"/>
  <c r="L71" i="2"/>
  <c r="Q72" i="6"/>
  <c r="Q72" i="4"/>
  <c r="Q72" i="2"/>
  <c r="N11" i="6"/>
  <c r="N11" i="4"/>
  <c r="N11" i="2"/>
  <c r="J17" i="6"/>
  <c r="J17" i="4"/>
  <c r="J17" i="2"/>
  <c r="I11" i="6"/>
  <c r="I11" i="4"/>
  <c r="I11" i="2"/>
  <c r="R10" i="6"/>
  <c r="R10" i="4"/>
  <c r="R10" i="2"/>
  <c r="P11" i="6"/>
  <c r="P11" i="4"/>
  <c r="P11" i="2"/>
  <c r="N12" i="6"/>
  <c r="N12" i="4"/>
  <c r="N12" i="2"/>
  <c r="I18" i="6"/>
  <c r="B18" i="6" s="1"/>
  <c r="I18" i="4"/>
  <c r="I18" i="2"/>
  <c r="P15" i="6"/>
  <c r="P15" i="4"/>
  <c r="P15" i="2"/>
  <c r="N16" i="6"/>
  <c r="N16" i="2"/>
  <c r="N16" i="4"/>
  <c r="L17" i="6"/>
  <c r="L17" i="2"/>
  <c r="L17" i="4"/>
  <c r="M18" i="6"/>
  <c r="M18" i="2"/>
  <c r="M18" i="4"/>
  <c r="K19" i="6"/>
  <c r="K19" i="4"/>
  <c r="K19" i="2"/>
  <c r="S19" i="6"/>
  <c r="S19" i="2"/>
  <c r="S19" i="4"/>
  <c r="M22" i="6"/>
  <c r="M22" i="4"/>
  <c r="M22" i="2"/>
  <c r="K23" i="6"/>
  <c r="K23" i="4"/>
  <c r="K23" i="2"/>
  <c r="S23" i="6"/>
  <c r="S23" i="4"/>
  <c r="S23" i="2"/>
  <c r="Q24" i="6"/>
  <c r="Q24" i="4"/>
  <c r="Q24" i="2"/>
  <c r="O25" i="6"/>
  <c r="O25" i="4"/>
  <c r="O25" i="2"/>
  <c r="L28" i="6"/>
  <c r="L28" i="4"/>
  <c r="L28" i="2"/>
  <c r="I29" i="6"/>
  <c r="I29" i="4"/>
  <c r="I29" i="2"/>
  <c r="Q29" i="6"/>
  <c r="Q29" i="4"/>
  <c r="Q29" i="2"/>
  <c r="O30" i="6"/>
  <c r="O30" i="4"/>
  <c r="O30" i="2"/>
  <c r="L31" i="6"/>
  <c r="L31" i="4"/>
  <c r="L31" i="2"/>
  <c r="J32" i="6"/>
  <c r="J32" i="4"/>
  <c r="J32" i="2"/>
  <c r="R32" i="6"/>
  <c r="R32" i="2"/>
  <c r="R32" i="4"/>
  <c r="O33" i="6"/>
  <c r="O33" i="4"/>
  <c r="O33" i="2"/>
  <c r="L37" i="6"/>
  <c r="L37" i="4"/>
  <c r="L37" i="2"/>
  <c r="I38" i="6"/>
  <c r="I38" i="4"/>
  <c r="B38" i="4" s="1"/>
  <c r="I38" i="2"/>
  <c r="Q38" i="6"/>
  <c r="Q38" i="4"/>
  <c r="Q38" i="2"/>
  <c r="N41" i="6"/>
  <c r="N41" i="4"/>
  <c r="N41" i="2"/>
  <c r="K42" i="6"/>
  <c r="K42" i="4"/>
  <c r="K42" i="2"/>
  <c r="S42" i="6"/>
  <c r="S42" i="4"/>
  <c r="S42" i="2"/>
  <c r="P45" i="6"/>
  <c r="P45" i="4"/>
  <c r="P45" i="2"/>
  <c r="M46" i="6"/>
  <c r="M46" i="4"/>
  <c r="M46" i="2"/>
  <c r="J47" i="6"/>
  <c r="J47" i="4"/>
  <c r="J47" i="2"/>
  <c r="R47" i="6"/>
  <c r="R47" i="4"/>
  <c r="R47" i="2"/>
  <c r="O48" i="6"/>
  <c r="O48" i="4"/>
  <c r="O48" i="2"/>
  <c r="L49" i="6"/>
  <c r="L49" i="4"/>
  <c r="L49" i="2"/>
  <c r="I53" i="6"/>
  <c r="B53" i="6" s="1"/>
  <c r="C52" i="6" s="1"/>
  <c r="D52" i="6" s="1"/>
  <c r="I53" i="4"/>
  <c r="I53" i="2"/>
  <c r="B53" i="2" s="1"/>
  <c r="C52" i="2" s="1"/>
  <c r="D52" i="2" s="1"/>
  <c r="Q53" i="6"/>
  <c r="Q53" i="4"/>
  <c r="Q53" i="2"/>
  <c r="N56" i="6"/>
  <c r="N56" i="2"/>
  <c r="N56" i="4"/>
  <c r="K59" i="6"/>
  <c r="K59" i="4"/>
  <c r="K59" i="2"/>
  <c r="S59" i="6"/>
  <c r="S59" i="4"/>
  <c r="S59" i="2"/>
  <c r="P62" i="6"/>
  <c r="P62" i="4"/>
  <c r="P62" i="2"/>
  <c r="M67" i="6"/>
  <c r="M67" i="2"/>
  <c r="M67" i="4"/>
  <c r="J70" i="6"/>
  <c r="J70" i="2"/>
  <c r="J70" i="4"/>
  <c r="R70" i="6"/>
  <c r="R70" i="2"/>
  <c r="R70" i="4"/>
  <c r="O71" i="6"/>
  <c r="O71" i="2"/>
  <c r="L72" i="6"/>
  <c r="L72" i="4"/>
  <c r="L72" i="2"/>
  <c r="I73" i="6"/>
  <c r="I73" i="2"/>
  <c r="I73" i="4"/>
  <c r="Q73" i="6"/>
  <c r="Q73" i="2"/>
  <c r="Q73" i="4"/>
  <c r="Q76" i="1"/>
  <c r="S76" i="1"/>
  <c r="R76" i="1"/>
  <c r="B37" i="2" l="1"/>
  <c r="B29" i="4"/>
  <c r="O76" i="4"/>
  <c r="O78" i="4" s="1"/>
  <c r="B67" i="6"/>
  <c r="L76" i="6"/>
  <c r="M76" i="2"/>
  <c r="N76" i="6"/>
  <c r="B11" i="2"/>
  <c r="K76" i="2"/>
  <c r="B16" i="4"/>
  <c r="Q76" i="4"/>
  <c r="Q78" i="4" s="1"/>
  <c r="B46" i="6"/>
  <c r="R76" i="6"/>
  <c r="N76" i="2"/>
  <c r="B19" i="4"/>
  <c r="B17" i="4"/>
  <c r="B56" i="2"/>
  <c r="C55" i="2" s="1"/>
  <c r="D55" i="2" s="1"/>
  <c r="M76" i="4"/>
  <c r="M78" i="4" s="1"/>
  <c r="B62" i="2"/>
  <c r="C61" i="2" s="1"/>
  <c r="D61" i="2" s="1"/>
  <c r="B29" i="6"/>
  <c r="O76" i="6"/>
  <c r="B16" i="2"/>
  <c r="B46" i="4"/>
  <c r="B11" i="4"/>
  <c r="B31" i="2"/>
  <c r="K76" i="4"/>
  <c r="K78" i="4" s="1"/>
  <c r="B23" i="6"/>
  <c r="Q76" i="2"/>
  <c r="B15" i="4"/>
  <c r="B71" i="2"/>
  <c r="B19" i="6"/>
  <c r="B17" i="6"/>
  <c r="B56" i="4"/>
  <c r="C55" i="4" s="1"/>
  <c r="D55" i="4" s="1"/>
  <c r="B41" i="2"/>
  <c r="B30" i="2"/>
  <c r="B24" i="2"/>
  <c r="M76" i="6"/>
  <c r="B62" i="4"/>
  <c r="C61" i="4" s="1"/>
  <c r="D61" i="4" s="1"/>
  <c r="C27" i="6"/>
  <c r="D27" i="6" s="1"/>
  <c r="P76" i="6"/>
  <c r="B23" i="4"/>
  <c r="S76" i="6"/>
  <c r="B45" i="6"/>
  <c r="B23" i="2"/>
  <c r="B47" i="6"/>
  <c r="B11" i="6"/>
  <c r="B31" i="4"/>
  <c r="K76" i="6"/>
  <c r="B70" i="4"/>
  <c r="Q76" i="6"/>
  <c r="B15" i="2"/>
  <c r="B49" i="2"/>
  <c r="B37" i="4"/>
  <c r="C35" i="4" s="1"/>
  <c r="D35" i="4" s="1"/>
  <c r="B22" i="6"/>
  <c r="C64" i="6"/>
  <c r="D64" i="6" s="1"/>
  <c r="B30" i="4"/>
  <c r="B25" i="2"/>
  <c r="J76" i="4"/>
  <c r="J78" i="4" s="1"/>
  <c r="B71" i="4"/>
  <c r="B12" i="4"/>
  <c r="B56" i="6"/>
  <c r="C55" i="6" s="1"/>
  <c r="D55" i="6" s="1"/>
  <c r="B41" i="4"/>
  <c r="C40" i="4" s="1"/>
  <c r="D40" i="4" s="1"/>
  <c r="B24" i="4"/>
  <c r="B62" i="6"/>
  <c r="C61" i="6" s="1"/>
  <c r="D61" i="6" s="1"/>
  <c r="B59" i="6"/>
  <c r="C58" i="6" s="1"/>
  <c r="D58" i="6" s="1"/>
  <c r="B42" i="6"/>
  <c r="B33" i="6"/>
  <c r="B31" i="6"/>
  <c r="B70" i="2"/>
  <c r="B47" i="4"/>
  <c r="I76" i="4"/>
  <c r="I78" i="4" s="1"/>
  <c r="B10" i="4"/>
  <c r="C9" i="4" s="1"/>
  <c r="B15" i="6"/>
  <c r="B72" i="2"/>
  <c r="B49" i="4"/>
  <c r="B37" i="6"/>
  <c r="C35" i="6" s="1"/>
  <c r="D35" i="6" s="1"/>
  <c r="B25" i="4"/>
  <c r="B16" i="6"/>
  <c r="B71" i="6"/>
  <c r="B48" i="2"/>
  <c r="J76" i="2"/>
  <c r="B12" i="2"/>
  <c r="B41" i="6"/>
  <c r="B24" i="6"/>
  <c r="B73" i="4"/>
  <c r="N76" i="4"/>
  <c r="N78" i="4" s="1"/>
  <c r="S76" i="2"/>
  <c r="B38" i="6"/>
  <c r="C64" i="4"/>
  <c r="D64" i="4" s="1"/>
  <c r="B17" i="2"/>
  <c r="C14" i="2" s="1"/>
  <c r="D14" i="2" s="1"/>
  <c r="B73" i="2"/>
  <c r="B18" i="2"/>
  <c r="B28" i="2"/>
  <c r="B70" i="6"/>
  <c r="B47" i="2"/>
  <c r="B32" i="4"/>
  <c r="B10" i="2"/>
  <c r="I76" i="2"/>
  <c r="P76" i="4"/>
  <c r="P78" i="4" s="1"/>
  <c r="B72" i="4"/>
  <c r="B49" i="6"/>
  <c r="B59" i="4"/>
  <c r="C58" i="4" s="1"/>
  <c r="D58" i="4" s="1"/>
  <c r="B30" i="6"/>
  <c r="B25" i="6"/>
  <c r="B48" i="4"/>
  <c r="B22" i="2"/>
  <c r="B12" i="6"/>
  <c r="B73" i="6"/>
  <c r="L76" i="2"/>
  <c r="B33" i="4"/>
  <c r="R76" i="4"/>
  <c r="R78" i="4" s="1"/>
  <c r="B53" i="4"/>
  <c r="C52" i="4" s="1"/>
  <c r="D52" i="4" s="1"/>
  <c r="B38" i="2"/>
  <c r="C35" i="2" s="1"/>
  <c r="D35" i="2" s="1"/>
  <c r="B29" i="2"/>
  <c r="B18" i="4"/>
  <c r="R76" i="2"/>
  <c r="B28" i="4"/>
  <c r="O76" i="2"/>
  <c r="B32" i="2"/>
  <c r="I76" i="6"/>
  <c r="B10" i="6"/>
  <c r="P76" i="2"/>
  <c r="B72" i="6"/>
  <c r="S76" i="4"/>
  <c r="S78" i="4" s="1"/>
  <c r="B59" i="2"/>
  <c r="C58" i="2" s="1"/>
  <c r="D58" i="2" s="1"/>
  <c r="B42" i="2"/>
  <c r="B67" i="2"/>
  <c r="C64" i="2" s="1"/>
  <c r="D64" i="2" s="1"/>
  <c r="L76" i="4"/>
  <c r="L78" i="4" s="1"/>
  <c r="B48" i="6"/>
  <c r="B33" i="2"/>
  <c r="J76" i="6"/>
  <c r="B45" i="2"/>
  <c r="B22" i="4"/>
  <c r="B31" i="1"/>
  <c r="B62" i="1"/>
  <c r="C61" i="1" s="1"/>
  <c r="D61" i="1" s="1"/>
  <c r="B30" i="1"/>
  <c r="B22" i="1"/>
  <c r="B17" i="1"/>
  <c r="B37" i="1"/>
  <c r="B32" i="1"/>
  <c r="B29" i="1"/>
  <c r="B18" i="1"/>
  <c r="N76" i="1"/>
  <c r="P76" i="1"/>
  <c r="O76" i="1"/>
  <c r="B15" i="1"/>
  <c r="B16" i="1"/>
  <c r="B28" i="1"/>
  <c r="B71" i="1"/>
  <c r="B59" i="1"/>
  <c r="B56" i="1"/>
  <c r="C55" i="1" s="1"/>
  <c r="D55" i="1" s="1"/>
  <c r="B48" i="1"/>
  <c r="B47" i="1"/>
  <c r="B50" i="1"/>
  <c r="B41" i="1"/>
  <c r="B33" i="1"/>
  <c r="B23" i="1"/>
  <c r="B24" i="1"/>
  <c r="B25" i="1"/>
  <c r="C21" i="2" l="1"/>
  <c r="D21" i="2" s="1"/>
  <c r="C44" i="4"/>
  <c r="D44" i="4" s="1"/>
  <c r="C69" i="6"/>
  <c r="D69" i="6" s="1"/>
  <c r="C44" i="2"/>
  <c r="D44" i="2" s="1"/>
  <c r="C21" i="6"/>
  <c r="D21" i="6" s="1"/>
  <c r="C27" i="2"/>
  <c r="D27" i="2" s="1"/>
  <c r="C69" i="2"/>
  <c r="D69" i="2" s="1"/>
  <c r="C14" i="4"/>
  <c r="D14" i="4" s="1"/>
  <c r="C21" i="4"/>
  <c r="D21" i="4" s="1"/>
  <c r="C27" i="4"/>
  <c r="D27" i="4" s="1"/>
  <c r="C40" i="6"/>
  <c r="D40" i="6" s="1"/>
  <c r="C44" i="6"/>
  <c r="D44" i="6" s="1"/>
  <c r="C9" i="6"/>
  <c r="C9" i="2"/>
  <c r="C14" i="6"/>
  <c r="D14" i="6" s="1"/>
  <c r="C40" i="2"/>
  <c r="D40" i="2" s="1"/>
  <c r="D9" i="4"/>
  <c r="C69" i="4"/>
  <c r="D69" i="4" s="1"/>
  <c r="C58" i="1"/>
  <c r="D58" i="1" s="1"/>
  <c r="B12" i="1"/>
  <c r="L76" i="1"/>
  <c r="B46" i="1"/>
  <c r="B70" i="1"/>
  <c r="B11" i="1"/>
  <c r="M76" i="1"/>
  <c r="B72" i="1"/>
  <c r="B19" i="1"/>
  <c r="C14" i="1" s="1"/>
  <c r="D14" i="1" s="1"/>
  <c r="J76" i="1"/>
  <c r="K76" i="1"/>
  <c r="C27" i="1"/>
  <c r="D27" i="1" s="1"/>
  <c r="B42" i="1"/>
  <c r="C40" i="1" s="1"/>
  <c r="D40" i="1" s="1"/>
  <c r="B67" i="1"/>
  <c r="I76" i="1"/>
  <c r="B10" i="1"/>
  <c r="C21" i="1"/>
  <c r="D21" i="1" s="1"/>
  <c r="B53" i="1"/>
  <c r="C52" i="1" s="1"/>
  <c r="D52" i="1" s="1"/>
  <c r="B73" i="1"/>
  <c r="B49" i="1"/>
  <c r="B38" i="1"/>
  <c r="C35" i="1" s="1"/>
  <c r="B45" i="1"/>
  <c r="C76" i="2" l="1"/>
  <c r="D76" i="2" s="1"/>
  <c r="D9" i="2"/>
  <c r="C76" i="4"/>
  <c r="C76" i="6"/>
  <c r="D76" i="6" s="1"/>
  <c r="D9" i="6"/>
  <c r="Q7" i="1"/>
  <c r="Q78" i="1" s="1"/>
  <c r="M7" i="1"/>
  <c r="M78" i="1" s="1"/>
  <c r="I7" i="1"/>
  <c r="I78" i="1" s="1"/>
  <c r="P7" i="1"/>
  <c r="P78" i="1" s="1"/>
  <c r="L7" i="1"/>
  <c r="L78" i="1" s="1"/>
  <c r="H7" i="1"/>
  <c r="R7" i="1"/>
  <c r="R78" i="1" s="1"/>
  <c r="N7" i="1"/>
  <c r="N78" i="1" s="1"/>
  <c r="J7" i="1"/>
  <c r="J78" i="1" s="1"/>
  <c r="S7" i="1"/>
  <c r="S78" i="1" s="1"/>
  <c r="O7" i="1"/>
  <c r="O78" i="1" s="1"/>
  <c r="K7" i="1"/>
  <c r="K78" i="1" s="1"/>
  <c r="D7" i="1"/>
  <c r="C64" i="1"/>
  <c r="D64" i="1" s="1"/>
  <c r="D35" i="1"/>
  <c r="C44" i="1"/>
  <c r="D44" i="1" s="1"/>
  <c r="C69" i="1"/>
  <c r="D69" i="1" s="1"/>
  <c r="C9" i="1"/>
  <c r="H76" i="1"/>
  <c r="D76" i="4" l="1"/>
  <c r="C78" i="4"/>
  <c r="D78" i="4" s="1"/>
  <c r="H78" i="1"/>
  <c r="D9" i="1"/>
  <c r="C76" i="1"/>
  <c r="C78" i="1" s="1"/>
  <c r="D78" i="1" s="1"/>
  <c r="D76" i="1" l="1"/>
</calcChain>
</file>

<file path=xl/sharedStrings.xml><?xml version="1.0" encoding="utf-8"?>
<sst xmlns="http://schemas.openxmlformats.org/spreadsheetml/2006/main" count="308" uniqueCount="86">
  <si>
    <t>Categorie</t>
  </si>
  <si>
    <t>Bedrag</t>
  </si>
  <si>
    <t>Nutsvoorzieningen</t>
  </si>
  <si>
    <t>    Gas</t>
  </si>
  <si>
    <t>    Elektriciteit</t>
  </si>
  <si>
    <t>    Water</t>
  </si>
  <si>
    <t>TOTAAL</t>
  </si>
  <si>
    <t>Belastingen en heffingen</t>
  </si>
  <si>
    <t>    Onroerende zaak belasting</t>
  </si>
  <si>
    <t>    Rioolrecht</t>
  </si>
  <si>
    <t>    Reinigingsrecht</t>
  </si>
  <si>
    <t>    Waterzuiveringsheffing</t>
  </si>
  <si>
    <t>    Overige heffingen</t>
  </si>
  <si>
    <t>Internet en communicatie</t>
  </si>
  <si>
    <t>    Vaste telefonie</t>
  </si>
  <si>
    <t>    Mobiele telefonie</t>
  </si>
  <si>
    <t>    TV en radio abonnement</t>
  </si>
  <si>
    <t>    Internet</t>
  </si>
  <si>
    <t>Verzekeringen</t>
  </si>
  <si>
    <t>    Aansprakelijkheidsverzekering</t>
  </si>
  <si>
    <t>    Inboedelverzekering</t>
  </si>
  <si>
    <t>    Opstalverzekering</t>
  </si>
  <si>
    <t>    Uitvaartverzekering</t>
  </si>
  <si>
    <t>    Ziektekostenverzekering (nominale premie)</t>
  </si>
  <si>
    <t>    Premie aanvullende zorgverzekering</t>
  </si>
  <si>
    <t>    Studiekosten</t>
  </si>
  <si>
    <t>Contributies</t>
  </si>
  <si>
    <t>    Abonnementen krant en tijdschriften etc.</t>
  </si>
  <si>
    <t>    Lidmaatschap sportvereniging etc.</t>
  </si>
  <si>
    <t>Vervoer</t>
  </si>
  <si>
    <t>    Wegenbelasting</t>
  </si>
  <si>
    <t>    Premie autoverzekering</t>
  </si>
  <si>
    <t>    Onderhoudskosten auto</t>
  </si>
  <si>
    <t>    Afschrijving auto</t>
  </si>
  <si>
    <t>    Brandstof</t>
  </si>
  <si>
    <t>    Overige vervoerskosten</t>
  </si>
  <si>
    <t>Kleding</t>
  </si>
  <si>
    <t>    Kleding</t>
  </si>
  <si>
    <t>Inventaris</t>
  </si>
  <si>
    <t>    Inventaris kosten</t>
  </si>
  <si>
    <t>Onderhoud</t>
  </si>
  <si>
    <t>    Onderhoudskosten huis en tuin</t>
  </si>
  <si>
    <t>Ziektekosten</t>
  </si>
  <si>
    <t>    Niet-vergoede ziektekosten</t>
  </si>
  <si>
    <t>Ontspanning en recreatie</t>
  </si>
  <si>
    <t>Huishoudgeld</t>
  </si>
  <si>
    <t>    Voeding en versnaperingen</t>
  </si>
  <si>
    <t>    Was- en schoonmaakartikelen</t>
  </si>
  <si>
    <t>    Persoonlijke verzorging</t>
  </si>
  <si>
    <t>    Overig huishoudgeld</t>
  </si>
  <si>
    <t>Totaal</t>
  </si>
  <si>
    <t>Jan</t>
  </si>
  <si>
    <t>Feb</t>
  </si>
  <si>
    <t>Mrt</t>
  </si>
  <si>
    <t>Apr</t>
  </si>
  <si>
    <t>Mei</t>
  </si>
  <si>
    <t>Jun</t>
  </si>
  <si>
    <t>Jul</t>
  </si>
  <si>
    <t>Aug</t>
  </si>
  <si>
    <t>Sept</t>
  </si>
  <si>
    <t>Okt</t>
  </si>
  <si>
    <t>Nov</t>
  </si>
  <si>
    <t>Dec</t>
  </si>
  <si>
    <t>Gem/mnd</t>
  </si>
  <si>
    <t xml:space="preserve">    Hobby's</t>
  </si>
  <si>
    <t>    Uitgaan</t>
  </si>
  <si>
    <t>    Vakantie</t>
  </si>
  <si>
    <t>School-/ studiekosten &amp; kinderopvang</t>
  </si>
  <si>
    <t>    Schoolkosten</t>
  </si>
  <si>
    <t xml:space="preserve">    Kinderopvang</t>
  </si>
  <si>
    <t>NIBUD</t>
  </si>
  <si>
    <t>Verschil</t>
  </si>
  <si>
    <t xml:space="preserve">Resterend Budget in Persoonlijk Jaarverslag® Online </t>
  </si>
  <si>
    <t>Resterend Budget min kosten levensonderhoud = Sparen/Ontsparen</t>
  </si>
  <si>
    <t xml:space="preserve">In je Persoonlijk Jaarverslag® wordt het "Resterend Budget" berekend aan de hand van je inkomsten en (grootste) uitgaven.  Dit model kan je gebruiken voor het nader speciferen van de overige kosten van levensonderhoud. </t>
  </si>
  <si>
    <t>Invoertip: start met invullen in kolom H, de overige kolommen vullen zich dan vanzelf. De sheet is niet beveilligd. Je kunt dus alles aanpassen. Controleer dan wel de totaaltellingen en formules in kolommen C t/m F.</t>
  </si>
  <si>
    <t>BUDGET KOSTEN VAN LEVENSONDERHOUD - HUIDIGE SITUATIE</t>
  </si>
  <si>
    <t>BUDGET KOSTEN VAN LEVENSONDERHOUD - NA PENSIONEREN</t>
  </si>
  <si>
    <t>BUDGET KOSTEN VAN LEVENSONDERHOUD - NA OVERLIJDEN</t>
  </si>
  <si>
    <t>BUDGET KOSTEN VAN LEVENSONDERHOUD - BIJ WERKLOOSHEID</t>
  </si>
  <si>
    <t>Dit overzicht heeft als doel inzicht te krijgen in je uitgaven als je werkloos bent. Wellicht veranderen er uitgaven als je in deze situatie zit of wil je zelf op bepaalde uitgaven bezuinigen.</t>
  </si>
  <si>
    <t xml:space="preserve">Vul in cel C7 het resterend budget in dat in je Persoonlijk Jaarverslag® is berekend als het budget waarop je terugvalt als je werkloos wordt. </t>
  </si>
  <si>
    <t xml:space="preserve">Met dit overzicht krijg je inzicht in je uitgaven als je gestopt bent met werken. Wellicht worden bepaalde uitgaven lager. Aan de andere kant krijg je meer vrije tijd waardoor je misschien meer gaat uitgeven aan "Ontspanning &amp; Recreatie".  </t>
  </si>
  <si>
    <t>Vul in cel C7 het resterend budget in dat in je Persoonlijk Jaarverslag® is berekend als het budget bij stoppen met werken.</t>
  </si>
  <si>
    <t>Vul in cel C7 het resterend budget in dat in je Persoonlijk Jaarverslag® is berekend als het budget bij overlijden.</t>
  </si>
  <si>
    <t>Met dit overzicht krijg je inzicht in je uitgaven als je helaas alleen verder moet. De uitgaven van je partner vallen weg. In dit overzicht kan je hiervan een inschatting maken.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</si>
</sst>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 #,##0.00;[Red]&quot;€&quot;\ \-#,##0.00"/>
    <numFmt numFmtId="164" formatCode="#,##0_ ;[Red]\-#,##0\ "/>
  </numFmts>
  <fonts count="5" x14ac:knownFonts="1">
    <font>
      <sz val="11"/>
      <color theme="1"/>
      <name val="Calibri"/>
      <family val="2"/>
    </font>
    <font>
      <b/>
      <sz val="10"/>
      <color rgb="FFFFFFFF"/>
      <name val="Arial"/>
      <family val="2"/>
    </font>
    <font>
      <sz val="10"/>
      <color theme="1"/>
      <name val="Arial"/>
      <family val="2"/>
    </font>
    <font>
      <b/>
      <sz val="10"/>
      <color theme="1"/>
      <name val="Arial"/>
      <family val="2"/>
    </font>
    <font>
      <b/>
      <sz val="15"/>
      <color theme="1"/>
      <name val="Arial"/>
      <family val="2"/>
    </font>
  </fonts>
  <fills count="4">
    <fill>
      <patternFill patternType="none"/>
    </fill>
    <fill>
      <patternFill patternType="gray125"/>
    </fill>
    <fill>
      <patternFill patternType="solid">
        <fgColor rgb="FFF79646"/>
        <bgColor indexed="64"/>
      </patternFill>
    </fill>
    <fill>
      <patternFill patternType="solid">
        <fgColor theme="4" tint="0.39997558519241921"/>
        <bgColor indexed="64"/>
      </patternFill>
    </fill>
  </fills>
  <borders count="3">
    <border>
      <left/>
      <right/>
      <top/>
      <bottom/>
      <diagonal/>
    </border>
    <border>
      <left/>
      <right/>
      <top/>
      <bottom style="thin">
        <color indexed="64"/>
      </bottom>
      <diagonal/>
    </border>
    <border>
      <left/>
      <right/>
      <top/>
      <bottom style="double">
        <color indexed="64"/>
      </bottom>
      <diagonal/>
    </border>
  </borders>
  <cellStyleXfs count="1">
    <xf numFmtId="0" fontId="0" fillId="0" borderId="0"/>
  </cellStyleXfs>
  <cellXfs count="23">
    <xf numFmtId="0" fontId="0" fillId="0" borderId="0" xfId="0"/>
    <xf numFmtId="0" fontId="0" fillId="0" borderId="0" xfId="0" applyBorder="1"/>
    <xf numFmtId="3" fontId="0" fillId="0" borderId="0" xfId="0" applyNumberFormat="1" applyBorder="1"/>
    <xf numFmtId="0" fontId="1" fillId="2" borderId="0" xfId="0" applyFont="1" applyFill="1" applyBorder="1" applyAlignment="1">
      <alignment vertical="center" wrapText="1"/>
    </xf>
    <xf numFmtId="0" fontId="1" fillId="2" borderId="0" xfId="0" applyFont="1" applyFill="1" applyBorder="1" applyAlignment="1">
      <alignment horizontal="right" vertical="center" wrapText="1"/>
    </xf>
    <xf numFmtId="0" fontId="2" fillId="0" borderId="0" xfId="0" applyFont="1" applyBorder="1"/>
    <xf numFmtId="0" fontId="3" fillId="0" borderId="0" xfId="0" applyFont="1" applyBorder="1" applyAlignment="1">
      <alignment vertical="center" wrapText="1"/>
    </xf>
    <xf numFmtId="3" fontId="3" fillId="0" borderId="0" xfId="0" applyNumberFormat="1" applyFont="1" applyBorder="1" applyAlignment="1">
      <alignment horizontal="right" vertical="center" wrapText="1"/>
    </xf>
    <xf numFmtId="3" fontId="3" fillId="0" borderId="0" xfId="0" applyNumberFormat="1" applyFont="1" applyBorder="1"/>
    <xf numFmtId="0" fontId="3" fillId="0" borderId="0" xfId="0" applyFont="1" applyBorder="1"/>
    <xf numFmtId="3" fontId="2" fillId="0" borderId="0" xfId="0" applyNumberFormat="1" applyFont="1" applyBorder="1"/>
    <xf numFmtId="3" fontId="2" fillId="0" borderId="0" xfId="0" applyNumberFormat="1" applyFont="1" applyBorder="1" applyAlignment="1">
      <alignment vertical="center" wrapText="1"/>
    </xf>
    <xf numFmtId="0" fontId="2" fillId="0" borderId="0" xfId="0" applyFont="1" applyBorder="1" applyAlignment="1">
      <alignment vertical="center" wrapText="1"/>
    </xf>
    <xf numFmtId="3" fontId="2" fillId="0" borderId="0" xfId="0" applyNumberFormat="1" applyFont="1" applyBorder="1" applyAlignment="1">
      <alignment horizontal="right" vertical="center" wrapText="1"/>
    </xf>
    <xf numFmtId="3" fontId="2" fillId="0" borderId="1" xfId="0" applyNumberFormat="1" applyFont="1" applyBorder="1"/>
    <xf numFmtId="3" fontId="2" fillId="0" borderId="1" xfId="0" applyNumberFormat="1" applyFont="1" applyBorder="1" applyAlignment="1">
      <alignment horizontal="right" vertical="center" wrapText="1"/>
    </xf>
    <xf numFmtId="3" fontId="3" fillId="0" borderId="2" xfId="0" applyNumberFormat="1" applyFont="1" applyBorder="1" applyAlignment="1">
      <alignment horizontal="right" vertical="center" wrapText="1"/>
    </xf>
    <xf numFmtId="38" fontId="3" fillId="0" borderId="0" xfId="0" applyNumberFormat="1" applyFont="1" applyBorder="1" applyAlignment="1">
      <alignment horizontal="right" vertical="center" wrapText="1"/>
    </xf>
    <xf numFmtId="8" fontId="3" fillId="0" borderId="0" xfId="0" applyNumberFormat="1" applyFont="1" applyBorder="1" applyAlignment="1">
      <alignment horizontal="right" vertical="center" wrapText="1"/>
    </xf>
    <xf numFmtId="164" fontId="3" fillId="0" borderId="2" xfId="0" applyNumberFormat="1" applyFont="1" applyBorder="1" applyAlignment="1">
      <alignment horizontal="right" vertical="center" wrapText="1"/>
    </xf>
    <xf numFmtId="0" fontId="3" fillId="3" borderId="0" xfId="0" applyFont="1" applyFill="1" applyBorder="1"/>
    <xf numFmtId="3" fontId="3" fillId="3" borderId="0" xfId="0" applyNumberFormat="1" applyFont="1" applyFill="1" applyBorder="1"/>
    <xf numFmtId="0" fontId="4" fillId="0" borderId="0" xfId="0" applyFont="1" applyBorder="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1"/>
          <c:order val="1"/>
          <c:tx>
            <c:v>Kosten Levensonderhoud</c:v>
          </c:tx>
          <c:spPr>
            <a:solidFill>
              <a:srgbClr val="ED7D31"/>
            </a:solidFill>
            <a:ln>
              <a:noFill/>
            </a:ln>
            <a:effectLst>
              <a:outerShdw blurRad="50800" dist="38100" algn="l" rotWithShape="0">
                <a:prstClr val="black">
                  <a:alpha val="40000"/>
                </a:prstClr>
              </a:outerShdw>
            </a:effectLst>
          </c:spPr>
          <c:invertIfNegative val="1"/>
          <c:dPt>
            <c:idx val="0"/>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1-9ECA-41A1-A096-7163BA868AA0}"/>
              </c:ext>
            </c:extLst>
          </c:dPt>
          <c:dPt>
            <c:idx val="1"/>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3-9ECA-41A1-A096-7163BA868AA0}"/>
              </c:ext>
            </c:extLst>
          </c:dPt>
          <c:dPt>
            <c:idx val="2"/>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5-9ECA-41A1-A096-7163BA868AA0}"/>
              </c:ext>
            </c:extLst>
          </c:dPt>
          <c:dPt>
            <c:idx val="3"/>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7-9ECA-41A1-A096-7163BA868AA0}"/>
              </c:ext>
            </c:extLst>
          </c:dPt>
          <c:dPt>
            <c:idx val="4"/>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9-9ECA-41A1-A096-7163BA868AA0}"/>
              </c:ext>
            </c:extLst>
          </c:dPt>
          <c:dPt>
            <c:idx val="5"/>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B-9ECA-41A1-A096-7163BA868AA0}"/>
              </c:ext>
            </c:extLst>
          </c:dPt>
          <c:dPt>
            <c:idx val="6"/>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D-9ECA-41A1-A096-7163BA868AA0}"/>
              </c:ext>
            </c:extLst>
          </c:dPt>
          <c:dPt>
            <c:idx val="7"/>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F-9ECA-41A1-A096-7163BA868AA0}"/>
              </c:ext>
            </c:extLst>
          </c:dPt>
          <c:dPt>
            <c:idx val="8"/>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11-9ECA-41A1-A096-7163BA868AA0}"/>
              </c:ext>
            </c:extLst>
          </c:dPt>
          <c:dPt>
            <c:idx val="9"/>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13-9ECA-41A1-A096-7163BA868AA0}"/>
              </c:ext>
            </c:extLst>
          </c:dPt>
          <c:dPt>
            <c:idx val="10"/>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15-9ECA-41A1-A096-7163BA868AA0}"/>
              </c:ext>
            </c:extLst>
          </c:dPt>
          <c:dPt>
            <c:idx val="11"/>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17-9ECA-41A1-A096-7163BA868AA0}"/>
              </c:ext>
            </c:extLst>
          </c:dPt>
          <c:cat>
            <c:strRef>
              <c:f>'Huidige Situatie'!$H$6:$S$6</c:f>
              <c:strCache>
                <c:ptCount val="12"/>
                <c:pt idx="0">
                  <c:v>Jan</c:v>
                </c:pt>
                <c:pt idx="1">
                  <c:v>Feb</c:v>
                </c:pt>
                <c:pt idx="2">
                  <c:v>Mrt</c:v>
                </c:pt>
                <c:pt idx="3">
                  <c:v>Apr</c:v>
                </c:pt>
                <c:pt idx="4">
                  <c:v>Mei</c:v>
                </c:pt>
                <c:pt idx="5">
                  <c:v>Jun</c:v>
                </c:pt>
                <c:pt idx="6">
                  <c:v>Jul</c:v>
                </c:pt>
                <c:pt idx="7">
                  <c:v>Aug</c:v>
                </c:pt>
                <c:pt idx="8">
                  <c:v>Sept</c:v>
                </c:pt>
                <c:pt idx="9">
                  <c:v>Okt</c:v>
                </c:pt>
                <c:pt idx="10">
                  <c:v>Nov</c:v>
                </c:pt>
                <c:pt idx="11">
                  <c:v>Dec</c:v>
                </c:pt>
              </c:strCache>
            </c:strRef>
          </c:cat>
          <c:val>
            <c:numRef>
              <c:f>'Huidige Situatie'!$H$76:$S$76</c:f>
              <c:numCache>
                <c:formatCode>#,##0_ ;[Red]\-#,##0\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0800" dist="38100" algn="l" rotWithShape="0">
                      <a:prstClr val="black">
                        <a:alpha val="40000"/>
                      </a:prstClr>
                    </a:outerShdw>
                  </a:effectLst>
                </c14:spPr>
              </c14:invertSolidFillFmt>
            </c:ext>
            <c:ext xmlns:c16="http://schemas.microsoft.com/office/drawing/2014/chart" uri="{C3380CC4-5D6E-409C-BE32-E72D297353CC}">
              <c16:uniqueId val="{00000018-4EC5-4555-ACAB-0794C3269F33}"/>
            </c:ext>
          </c:extLst>
        </c:ser>
        <c:dLbls>
          <c:showLegendKey val="0"/>
          <c:showVal val="0"/>
          <c:showCatName val="0"/>
          <c:showSerName val="0"/>
          <c:showPercent val="0"/>
          <c:showBubbleSize val="0"/>
        </c:dLbls>
        <c:gapWidth val="62"/>
        <c:axId val="1223230672"/>
        <c:axId val="1223223600"/>
      </c:barChart>
      <c:lineChart>
        <c:grouping val="standard"/>
        <c:varyColors val="1"/>
        <c:ser>
          <c:idx val="0"/>
          <c:order val="0"/>
          <c:tx>
            <c:v>Resterend Budget</c:v>
          </c:tx>
          <c:spPr>
            <a:ln w="28575" cap="rnd">
              <a:solidFill>
                <a:schemeClr val="accent1"/>
              </a:solidFill>
              <a:round/>
            </a:ln>
            <a:effectLst/>
          </c:spPr>
          <c:marker>
            <c:symbol val="none"/>
          </c:marker>
          <c:cat>
            <c:strRef>
              <c:f>'Huidige Situatie'!$H$6:$S$6</c:f>
              <c:strCache>
                <c:ptCount val="12"/>
                <c:pt idx="0">
                  <c:v>Jan</c:v>
                </c:pt>
                <c:pt idx="1">
                  <c:v>Feb</c:v>
                </c:pt>
                <c:pt idx="2">
                  <c:v>Mrt</c:v>
                </c:pt>
                <c:pt idx="3">
                  <c:v>Apr</c:v>
                </c:pt>
                <c:pt idx="4">
                  <c:v>Mei</c:v>
                </c:pt>
                <c:pt idx="5">
                  <c:v>Jun</c:v>
                </c:pt>
                <c:pt idx="6">
                  <c:v>Jul</c:v>
                </c:pt>
                <c:pt idx="7">
                  <c:v>Aug</c:v>
                </c:pt>
                <c:pt idx="8">
                  <c:v>Sept</c:v>
                </c:pt>
                <c:pt idx="9">
                  <c:v>Okt</c:v>
                </c:pt>
                <c:pt idx="10">
                  <c:v>Nov</c:v>
                </c:pt>
                <c:pt idx="11">
                  <c:v>Dec</c:v>
                </c:pt>
              </c:strCache>
            </c:strRef>
          </c:cat>
          <c:val>
            <c:numRef>
              <c:f>'Huidige Situatie'!$H$7:$S$7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720F-4719-BC31-C85ACA36A7D6}"/>
            </c:ext>
          </c:extLst>
        </c:ser>
        <c:ser>
          <c:idx val="2"/>
          <c:order val="2"/>
          <c:tx>
            <c:v>Sparen/Ontsparen</c:v>
          </c:tx>
          <c:spPr>
            <a:ln w="28575" cap="rnd">
              <a:solidFill>
                <a:schemeClr val="accent3"/>
              </a:solidFill>
              <a:round/>
            </a:ln>
            <a:effectLst/>
          </c:spPr>
          <c:marker>
            <c:symbol val="none"/>
          </c:marker>
          <c:cat>
            <c:strRef>
              <c:f>'Huidige Situatie'!$H$6:$S$6</c:f>
              <c:strCache>
                <c:ptCount val="12"/>
                <c:pt idx="0">
                  <c:v>Jan</c:v>
                </c:pt>
                <c:pt idx="1">
                  <c:v>Feb</c:v>
                </c:pt>
                <c:pt idx="2">
                  <c:v>Mrt</c:v>
                </c:pt>
                <c:pt idx="3">
                  <c:v>Apr</c:v>
                </c:pt>
                <c:pt idx="4">
                  <c:v>Mei</c:v>
                </c:pt>
                <c:pt idx="5">
                  <c:v>Jun</c:v>
                </c:pt>
                <c:pt idx="6">
                  <c:v>Jul</c:v>
                </c:pt>
                <c:pt idx="7">
                  <c:v>Aug</c:v>
                </c:pt>
                <c:pt idx="8">
                  <c:v>Sept</c:v>
                </c:pt>
                <c:pt idx="9">
                  <c:v>Okt</c:v>
                </c:pt>
                <c:pt idx="10">
                  <c:v>Nov</c:v>
                </c:pt>
                <c:pt idx="11">
                  <c:v>Dec</c:v>
                </c:pt>
              </c:strCache>
            </c:strRef>
          </c:cat>
          <c:val>
            <c:numRef>
              <c:f>'Huidige Situatie'!$H$78:$S$78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19-4EC5-4555-ACAB-0794C3269F33}"/>
            </c:ext>
          </c:extLst>
        </c:ser>
        <c:dLbls>
          <c:showLegendKey val="0"/>
          <c:showVal val="0"/>
          <c:showCatName val="0"/>
          <c:showSerName val="0"/>
          <c:showPercent val="0"/>
          <c:showBubbleSize val="0"/>
        </c:dLbls>
        <c:marker val="1"/>
        <c:smooth val="0"/>
        <c:axId val="1223230672"/>
        <c:axId val="1223223600"/>
      </c:lineChart>
      <c:catAx>
        <c:axId val="1223230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crossAx val="1223223600"/>
        <c:crosses val="autoZero"/>
        <c:auto val="1"/>
        <c:lblAlgn val="ctr"/>
        <c:lblOffset val="100"/>
        <c:noMultiLvlLbl val="0"/>
      </c:catAx>
      <c:valAx>
        <c:axId val="1223223600"/>
        <c:scaling>
          <c:orientation val="minMax"/>
        </c:scaling>
        <c:delete val="0"/>
        <c:axPos val="l"/>
        <c:majorGridlines>
          <c:spPr>
            <a:ln w="9525" cap="flat" cmpd="sng" algn="ctr">
              <a:solidFill>
                <a:schemeClr val="tx1">
                  <a:lumMod val="15000"/>
                  <a:lumOff val="85000"/>
                </a:schemeClr>
              </a:solidFill>
              <a:round/>
            </a:ln>
            <a:effectLst/>
          </c:spPr>
        </c:majorGridlines>
        <c:numFmt formatCode="#,##0_ ;[Red]\-#,##0\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crossAx val="1223230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legend>
    <c:plotVisOnly val="1"/>
    <c:dispBlanksAs val="gap"/>
    <c:showDLblsOverMax val="0"/>
  </c:chart>
  <c:spPr>
    <a:solidFill>
      <a:schemeClr val="bg1"/>
    </a:solidFill>
    <a:ln w="9525" cap="flat" cmpd="sng" algn="ctr">
      <a:solidFill>
        <a:schemeClr val="tx1"/>
      </a:solidFill>
      <a:round/>
    </a:ln>
    <a:effectLst>
      <a:outerShdw blurRad="50800" dist="38100" dir="5400000" algn="t" rotWithShape="0">
        <a:prstClr val="black">
          <a:alpha val="40000"/>
        </a:prstClr>
      </a:outerShdw>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039753497709809E-2"/>
          <c:y val="9.9537037037037035E-2"/>
          <c:w val="0.45515983044360064"/>
          <c:h val="0.82407407407407407"/>
        </c:manualLayout>
      </c:layout>
      <c:pieChart>
        <c:varyColors val="1"/>
        <c:ser>
          <c:idx val="0"/>
          <c:order val="0"/>
          <c:spPr>
            <a:effectLst>
              <a:outerShdw blurRad="50800" dist="38100" algn="l" rotWithShape="0">
                <a:prstClr val="black">
                  <a:alpha val="40000"/>
                </a:prstClr>
              </a:outerShdw>
            </a:effectLst>
          </c:spPr>
          <c:dPt>
            <c:idx val="0"/>
            <c:bubble3D val="0"/>
            <c:spPr>
              <a:solidFill>
                <a:schemeClr val="accent1"/>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01-C76E-482A-9493-D8E8D6C87530}"/>
              </c:ext>
            </c:extLst>
          </c:dPt>
          <c:dPt>
            <c:idx val="1"/>
            <c:bubble3D val="0"/>
            <c:spPr>
              <a:solidFill>
                <a:schemeClr val="accent2"/>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03-C76E-482A-9493-D8E8D6C87530}"/>
              </c:ext>
            </c:extLst>
          </c:dPt>
          <c:dPt>
            <c:idx val="2"/>
            <c:bubble3D val="0"/>
            <c:spPr>
              <a:solidFill>
                <a:schemeClr val="accent3"/>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05-C76E-482A-9493-D8E8D6C87530}"/>
              </c:ext>
            </c:extLst>
          </c:dPt>
          <c:dPt>
            <c:idx val="3"/>
            <c:bubble3D val="0"/>
            <c:spPr>
              <a:solidFill>
                <a:schemeClr val="accent4"/>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07-C76E-482A-9493-D8E8D6C87530}"/>
              </c:ext>
            </c:extLst>
          </c:dPt>
          <c:dPt>
            <c:idx val="4"/>
            <c:bubble3D val="0"/>
            <c:spPr>
              <a:solidFill>
                <a:schemeClr val="accent5"/>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09-C76E-482A-9493-D8E8D6C87530}"/>
              </c:ext>
            </c:extLst>
          </c:dPt>
          <c:dPt>
            <c:idx val="5"/>
            <c:bubble3D val="0"/>
            <c:spPr>
              <a:solidFill>
                <a:schemeClr val="accent6"/>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0F-5A44-4733-90F2-22686A2E03BC}"/>
              </c:ext>
            </c:extLst>
          </c:dPt>
          <c:dPt>
            <c:idx val="6"/>
            <c:bubble3D val="0"/>
            <c:spPr>
              <a:solidFill>
                <a:schemeClr val="accent1">
                  <a:lumMod val="60000"/>
                </a:schemeClr>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0D-C76E-482A-9493-D8E8D6C87530}"/>
              </c:ext>
            </c:extLst>
          </c:dPt>
          <c:dPt>
            <c:idx val="7"/>
            <c:bubble3D val="0"/>
            <c:spPr>
              <a:solidFill>
                <a:schemeClr val="accent2">
                  <a:lumMod val="60000"/>
                </a:schemeClr>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0F-C76E-482A-9493-D8E8D6C87530}"/>
              </c:ext>
            </c:extLst>
          </c:dPt>
          <c:dPt>
            <c:idx val="8"/>
            <c:bubble3D val="0"/>
            <c:spPr>
              <a:solidFill>
                <a:schemeClr val="accent3">
                  <a:lumMod val="60000"/>
                </a:schemeClr>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11-C76E-482A-9493-D8E8D6C87530}"/>
              </c:ext>
            </c:extLst>
          </c:dPt>
          <c:dPt>
            <c:idx val="9"/>
            <c:bubble3D val="0"/>
            <c:spPr>
              <a:solidFill>
                <a:schemeClr val="accent4">
                  <a:lumMod val="60000"/>
                </a:schemeClr>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13-C76E-482A-9493-D8E8D6C87530}"/>
              </c:ext>
            </c:extLst>
          </c:dPt>
          <c:dPt>
            <c:idx val="10"/>
            <c:bubble3D val="0"/>
            <c:spPr>
              <a:solidFill>
                <a:schemeClr val="accent5">
                  <a:lumMod val="60000"/>
                </a:schemeClr>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15-C76E-482A-9493-D8E8D6C87530}"/>
              </c:ext>
            </c:extLst>
          </c:dPt>
          <c:dPt>
            <c:idx val="11"/>
            <c:bubble3D val="0"/>
            <c:spPr>
              <a:solidFill>
                <a:schemeClr val="accent6">
                  <a:lumMod val="60000"/>
                </a:schemeClr>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17-C76E-482A-9493-D8E8D6C87530}"/>
              </c:ext>
            </c:extLst>
          </c:dPt>
          <c:dPt>
            <c:idx val="12"/>
            <c:bubble3D val="0"/>
            <c:spPr>
              <a:solidFill>
                <a:schemeClr val="accent1">
                  <a:lumMod val="80000"/>
                  <a:lumOff val="20000"/>
                </a:schemeClr>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19-C76E-482A-9493-D8E8D6C87530}"/>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nl-NL"/>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('Huidige Situatie'!$A$9,'Huidige Situatie'!$A$14,'Huidige Situatie'!$A$21,'Huidige Situatie'!$A$27,'Huidige Situatie'!$A$35,'Huidige Situatie'!$A$40,'Huidige Situatie'!$A$44,'Huidige Situatie'!$A$52,'Huidige Situatie'!$A$55,'Huidige Situatie'!$A$58,'Huidige Situatie'!$A$61,'Huidige Situatie'!$A$64,'Huidige Situatie'!$A$69)</c:f>
              <c:strCache>
                <c:ptCount val="13"/>
                <c:pt idx="0">
                  <c:v>Nutsvoorzieningen</c:v>
                </c:pt>
                <c:pt idx="1">
                  <c:v>Belastingen en heffingen</c:v>
                </c:pt>
                <c:pt idx="2">
                  <c:v>Internet en communicatie</c:v>
                </c:pt>
                <c:pt idx="3">
                  <c:v>Verzekeringen</c:v>
                </c:pt>
                <c:pt idx="4">
                  <c:v>School-/ studiekosten &amp; kinderopvang</c:v>
                </c:pt>
                <c:pt idx="5">
                  <c:v>Contributies</c:v>
                </c:pt>
                <c:pt idx="6">
                  <c:v>Vervoer</c:v>
                </c:pt>
                <c:pt idx="7">
                  <c:v>Kleding</c:v>
                </c:pt>
                <c:pt idx="8">
                  <c:v>Inventaris</c:v>
                </c:pt>
                <c:pt idx="9">
                  <c:v>Onderhoud</c:v>
                </c:pt>
                <c:pt idx="10">
                  <c:v>Ziektekosten</c:v>
                </c:pt>
                <c:pt idx="11">
                  <c:v>Ontspanning en recreatie</c:v>
                </c:pt>
                <c:pt idx="12">
                  <c:v>Huishoudgeld</c:v>
                </c:pt>
              </c:strCache>
            </c:strRef>
          </c:cat>
          <c:val>
            <c:numRef>
              <c:f>('Huidige Situatie'!$C$9,'Huidige Situatie'!$C$14,'Huidige Situatie'!$C$21,'Huidige Situatie'!$C$27,'Huidige Situatie'!$C$35,'Huidige Situatie'!$C$40,'Huidige Situatie'!$C$44,'Huidige Situatie'!$C$52,'Huidige Situatie'!$C$55,'Huidige Situatie'!$C$58,'Huidige Situatie'!$C$61,'Huidige Situatie'!$C$64,'Huidige Situatie'!$C$69)</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5A44-4733-90F2-22686A2E03BC}"/>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6723090026068457"/>
          <c:y val="1.6180737824438608E-2"/>
          <c:w val="0.42595905891517671"/>
          <c:h val="0.96763815981335666"/>
        </c:manualLayout>
      </c:layout>
      <c:overlay val="0"/>
      <c:spPr>
        <a:noFill/>
        <a:ln>
          <a:noFill/>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legend>
    <c:plotVisOnly val="1"/>
    <c:dispBlanksAs val="gap"/>
    <c:showDLblsOverMax val="0"/>
  </c:chart>
  <c:spPr>
    <a:solidFill>
      <a:schemeClr val="bg1"/>
    </a:solidFill>
    <a:ln w="9525" cap="flat" cmpd="sng" algn="ctr">
      <a:solidFill>
        <a:schemeClr val="tx1"/>
      </a:solidFill>
      <a:round/>
    </a:ln>
    <a:effectLst>
      <a:outerShdw blurRad="50800" dist="38100" dir="5400000" algn="t" rotWithShape="0">
        <a:prstClr val="black">
          <a:alpha val="40000"/>
        </a:prstClr>
      </a:outerShdw>
    </a:effectLst>
  </c:spPr>
  <c:txPr>
    <a:bodyPr/>
    <a:lstStyle/>
    <a:p>
      <a:pPr>
        <a:defRPr/>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1"/>
          <c:order val="1"/>
          <c:tx>
            <c:v>Kosten Levensonderhoud</c:v>
          </c:tx>
          <c:spPr>
            <a:solidFill>
              <a:srgbClr val="ED7D31"/>
            </a:solidFill>
            <a:ln>
              <a:noFill/>
            </a:ln>
            <a:effectLst>
              <a:outerShdw blurRad="50800" dist="38100" algn="l" rotWithShape="0">
                <a:prstClr val="black">
                  <a:alpha val="40000"/>
                </a:prstClr>
              </a:outerShdw>
            </a:effectLst>
          </c:spPr>
          <c:invertIfNegative val="1"/>
          <c:dPt>
            <c:idx val="0"/>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1-72C5-4C10-B3FB-1582E2D644FF}"/>
              </c:ext>
            </c:extLst>
          </c:dPt>
          <c:dPt>
            <c:idx val="1"/>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3-72C5-4C10-B3FB-1582E2D644FF}"/>
              </c:ext>
            </c:extLst>
          </c:dPt>
          <c:dPt>
            <c:idx val="2"/>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5-72C5-4C10-B3FB-1582E2D644FF}"/>
              </c:ext>
            </c:extLst>
          </c:dPt>
          <c:dPt>
            <c:idx val="3"/>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7-72C5-4C10-B3FB-1582E2D644FF}"/>
              </c:ext>
            </c:extLst>
          </c:dPt>
          <c:dPt>
            <c:idx val="4"/>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9-72C5-4C10-B3FB-1582E2D644FF}"/>
              </c:ext>
            </c:extLst>
          </c:dPt>
          <c:dPt>
            <c:idx val="5"/>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B-72C5-4C10-B3FB-1582E2D644FF}"/>
              </c:ext>
            </c:extLst>
          </c:dPt>
          <c:dPt>
            <c:idx val="6"/>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D-72C5-4C10-B3FB-1582E2D644FF}"/>
              </c:ext>
            </c:extLst>
          </c:dPt>
          <c:dPt>
            <c:idx val="7"/>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F-72C5-4C10-B3FB-1582E2D644FF}"/>
              </c:ext>
            </c:extLst>
          </c:dPt>
          <c:dPt>
            <c:idx val="8"/>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11-72C5-4C10-B3FB-1582E2D644FF}"/>
              </c:ext>
            </c:extLst>
          </c:dPt>
          <c:dPt>
            <c:idx val="9"/>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13-72C5-4C10-B3FB-1582E2D644FF}"/>
              </c:ext>
            </c:extLst>
          </c:dPt>
          <c:dPt>
            <c:idx val="10"/>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15-72C5-4C10-B3FB-1582E2D644FF}"/>
              </c:ext>
            </c:extLst>
          </c:dPt>
          <c:dPt>
            <c:idx val="11"/>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17-72C5-4C10-B3FB-1582E2D644FF}"/>
              </c:ext>
            </c:extLst>
          </c:dPt>
          <c:cat>
            <c:strRef>
              <c:f>'Bij Werkloosheid'!$H$6:$S$6</c:f>
              <c:strCache>
                <c:ptCount val="12"/>
                <c:pt idx="0">
                  <c:v>Jan</c:v>
                </c:pt>
                <c:pt idx="1">
                  <c:v>Feb</c:v>
                </c:pt>
                <c:pt idx="2">
                  <c:v>Mrt</c:v>
                </c:pt>
                <c:pt idx="3">
                  <c:v>Apr</c:v>
                </c:pt>
                <c:pt idx="4">
                  <c:v>Mei</c:v>
                </c:pt>
                <c:pt idx="5">
                  <c:v>Jun</c:v>
                </c:pt>
                <c:pt idx="6">
                  <c:v>Jul</c:v>
                </c:pt>
                <c:pt idx="7">
                  <c:v>Aug</c:v>
                </c:pt>
                <c:pt idx="8">
                  <c:v>Sept</c:v>
                </c:pt>
                <c:pt idx="9">
                  <c:v>Okt</c:v>
                </c:pt>
                <c:pt idx="10">
                  <c:v>Nov</c:v>
                </c:pt>
                <c:pt idx="11">
                  <c:v>Dec</c:v>
                </c:pt>
              </c:strCache>
            </c:strRef>
          </c:cat>
          <c:val>
            <c:numRef>
              <c:f>'Bij Werkloosheid'!$H$76:$S$76</c:f>
              <c:numCache>
                <c:formatCode>#,##0_ ;[Red]\-#,##0\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0800" dist="38100" algn="l" rotWithShape="0">
                      <a:prstClr val="black">
                        <a:alpha val="40000"/>
                      </a:prstClr>
                    </a:outerShdw>
                  </a:effectLst>
                </c14:spPr>
              </c14:invertSolidFillFmt>
            </c:ext>
            <c:ext xmlns:c16="http://schemas.microsoft.com/office/drawing/2014/chart" uri="{C3380CC4-5D6E-409C-BE32-E72D297353CC}">
              <c16:uniqueId val="{00000018-72C5-4C10-B3FB-1582E2D644FF}"/>
            </c:ext>
          </c:extLst>
        </c:ser>
        <c:dLbls>
          <c:showLegendKey val="0"/>
          <c:showVal val="0"/>
          <c:showCatName val="0"/>
          <c:showSerName val="0"/>
          <c:showPercent val="0"/>
          <c:showBubbleSize val="0"/>
        </c:dLbls>
        <c:gapWidth val="62"/>
        <c:axId val="1223230672"/>
        <c:axId val="1223223600"/>
      </c:barChart>
      <c:lineChart>
        <c:grouping val="standard"/>
        <c:varyColors val="1"/>
        <c:ser>
          <c:idx val="0"/>
          <c:order val="0"/>
          <c:tx>
            <c:v>Resterend Budget</c:v>
          </c:tx>
          <c:spPr>
            <a:ln w="28575" cap="rnd">
              <a:solidFill>
                <a:schemeClr val="accent1"/>
              </a:solidFill>
              <a:round/>
            </a:ln>
            <a:effectLst/>
          </c:spPr>
          <c:marker>
            <c:symbol val="none"/>
          </c:marker>
          <c:cat>
            <c:strRef>
              <c:f>'Bij Werkloosheid'!$H$6:$S$6</c:f>
              <c:strCache>
                <c:ptCount val="12"/>
                <c:pt idx="0">
                  <c:v>Jan</c:v>
                </c:pt>
                <c:pt idx="1">
                  <c:v>Feb</c:v>
                </c:pt>
                <c:pt idx="2">
                  <c:v>Mrt</c:v>
                </c:pt>
                <c:pt idx="3">
                  <c:v>Apr</c:v>
                </c:pt>
                <c:pt idx="4">
                  <c:v>Mei</c:v>
                </c:pt>
                <c:pt idx="5">
                  <c:v>Jun</c:v>
                </c:pt>
                <c:pt idx="6">
                  <c:v>Jul</c:v>
                </c:pt>
                <c:pt idx="7">
                  <c:v>Aug</c:v>
                </c:pt>
                <c:pt idx="8">
                  <c:v>Sept</c:v>
                </c:pt>
                <c:pt idx="9">
                  <c:v>Okt</c:v>
                </c:pt>
                <c:pt idx="10">
                  <c:v>Nov</c:v>
                </c:pt>
                <c:pt idx="11">
                  <c:v>Dec</c:v>
                </c:pt>
              </c:strCache>
            </c:strRef>
          </c:cat>
          <c:val>
            <c:numRef>
              <c:f>'Bij Werkloosheid'!$H$7:$S$7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19-72C5-4C10-B3FB-1582E2D644FF}"/>
            </c:ext>
          </c:extLst>
        </c:ser>
        <c:ser>
          <c:idx val="2"/>
          <c:order val="2"/>
          <c:tx>
            <c:v>Sparen/Ontsparen</c:v>
          </c:tx>
          <c:spPr>
            <a:ln w="28575" cap="rnd">
              <a:solidFill>
                <a:schemeClr val="accent3"/>
              </a:solidFill>
              <a:round/>
            </a:ln>
            <a:effectLst/>
          </c:spPr>
          <c:marker>
            <c:symbol val="none"/>
          </c:marker>
          <c:cat>
            <c:strRef>
              <c:f>'Bij Werkloosheid'!$H$6:$S$6</c:f>
              <c:strCache>
                <c:ptCount val="12"/>
                <c:pt idx="0">
                  <c:v>Jan</c:v>
                </c:pt>
                <c:pt idx="1">
                  <c:v>Feb</c:v>
                </c:pt>
                <c:pt idx="2">
                  <c:v>Mrt</c:v>
                </c:pt>
                <c:pt idx="3">
                  <c:v>Apr</c:v>
                </c:pt>
                <c:pt idx="4">
                  <c:v>Mei</c:v>
                </c:pt>
                <c:pt idx="5">
                  <c:v>Jun</c:v>
                </c:pt>
                <c:pt idx="6">
                  <c:v>Jul</c:v>
                </c:pt>
                <c:pt idx="7">
                  <c:v>Aug</c:v>
                </c:pt>
                <c:pt idx="8">
                  <c:v>Sept</c:v>
                </c:pt>
                <c:pt idx="9">
                  <c:v>Okt</c:v>
                </c:pt>
                <c:pt idx="10">
                  <c:v>Nov</c:v>
                </c:pt>
                <c:pt idx="11">
                  <c:v>Dec</c:v>
                </c:pt>
              </c:strCache>
            </c:strRef>
          </c:cat>
          <c:val>
            <c:numRef>
              <c:f>'Bij Werkloosheid'!$H$78:$S$78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1A-72C5-4C10-B3FB-1582E2D644FF}"/>
            </c:ext>
          </c:extLst>
        </c:ser>
        <c:dLbls>
          <c:showLegendKey val="0"/>
          <c:showVal val="0"/>
          <c:showCatName val="0"/>
          <c:showSerName val="0"/>
          <c:showPercent val="0"/>
          <c:showBubbleSize val="0"/>
        </c:dLbls>
        <c:marker val="1"/>
        <c:smooth val="0"/>
        <c:axId val="1223230672"/>
        <c:axId val="1223223600"/>
      </c:lineChart>
      <c:catAx>
        <c:axId val="1223230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crossAx val="1223223600"/>
        <c:crosses val="autoZero"/>
        <c:auto val="1"/>
        <c:lblAlgn val="ctr"/>
        <c:lblOffset val="100"/>
        <c:noMultiLvlLbl val="0"/>
      </c:catAx>
      <c:valAx>
        <c:axId val="1223223600"/>
        <c:scaling>
          <c:orientation val="minMax"/>
        </c:scaling>
        <c:delete val="0"/>
        <c:axPos val="l"/>
        <c:majorGridlines>
          <c:spPr>
            <a:ln w="9525" cap="flat" cmpd="sng" algn="ctr">
              <a:solidFill>
                <a:schemeClr val="tx1">
                  <a:lumMod val="15000"/>
                  <a:lumOff val="85000"/>
                </a:schemeClr>
              </a:solidFill>
              <a:round/>
            </a:ln>
            <a:effectLst/>
          </c:spPr>
        </c:majorGridlines>
        <c:numFmt formatCode="#,##0_ ;[Red]\-#,##0\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crossAx val="1223230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039753497709809E-2"/>
          <c:y val="9.9537037037037035E-2"/>
          <c:w val="0.45515983044360064"/>
          <c:h val="0.82407407407407407"/>
        </c:manualLayout>
      </c:layout>
      <c:pieChart>
        <c:varyColors val="1"/>
        <c:ser>
          <c:idx val="0"/>
          <c:order val="0"/>
          <c:spPr>
            <a:effectLst>
              <a:outerShdw blurRad="50800" dist="38100" algn="l" rotWithShape="0">
                <a:prstClr val="black">
                  <a:alpha val="40000"/>
                </a:prstClr>
              </a:outerShdw>
            </a:effectLst>
          </c:spPr>
          <c:dPt>
            <c:idx val="0"/>
            <c:bubble3D val="0"/>
            <c:spPr>
              <a:solidFill>
                <a:schemeClr val="accent1"/>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01-1070-4849-A4F6-095B002A0CB4}"/>
              </c:ext>
            </c:extLst>
          </c:dPt>
          <c:dPt>
            <c:idx val="1"/>
            <c:bubble3D val="0"/>
            <c:spPr>
              <a:solidFill>
                <a:schemeClr val="accent2"/>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03-1070-4849-A4F6-095B002A0CB4}"/>
              </c:ext>
            </c:extLst>
          </c:dPt>
          <c:dPt>
            <c:idx val="2"/>
            <c:bubble3D val="0"/>
            <c:spPr>
              <a:solidFill>
                <a:schemeClr val="accent3"/>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05-1070-4849-A4F6-095B002A0CB4}"/>
              </c:ext>
            </c:extLst>
          </c:dPt>
          <c:dPt>
            <c:idx val="3"/>
            <c:bubble3D val="0"/>
            <c:spPr>
              <a:solidFill>
                <a:schemeClr val="accent4"/>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07-1070-4849-A4F6-095B002A0CB4}"/>
              </c:ext>
            </c:extLst>
          </c:dPt>
          <c:dPt>
            <c:idx val="4"/>
            <c:bubble3D val="0"/>
            <c:spPr>
              <a:solidFill>
                <a:schemeClr val="accent5"/>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09-1070-4849-A4F6-095B002A0CB4}"/>
              </c:ext>
            </c:extLst>
          </c:dPt>
          <c:dPt>
            <c:idx val="5"/>
            <c:bubble3D val="0"/>
            <c:spPr>
              <a:solidFill>
                <a:schemeClr val="accent6"/>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0B-1070-4849-A4F6-095B002A0CB4}"/>
              </c:ext>
            </c:extLst>
          </c:dPt>
          <c:dPt>
            <c:idx val="6"/>
            <c:bubble3D val="0"/>
            <c:spPr>
              <a:solidFill>
                <a:schemeClr val="accent1">
                  <a:lumMod val="60000"/>
                </a:schemeClr>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0D-1070-4849-A4F6-095B002A0CB4}"/>
              </c:ext>
            </c:extLst>
          </c:dPt>
          <c:dPt>
            <c:idx val="7"/>
            <c:bubble3D val="0"/>
            <c:spPr>
              <a:solidFill>
                <a:schemeClr val="accent2">
                  <a:lumMod val="60000"/>
                </a:schemeClr>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0F-1070-4849-A4F6-095B002A0CB4}"/>
              </c:ext>
            </c:extLst>
          </c:dPt>
          <c:dPt>
            <c:idx val="8"/>
            <c:bubble3D val="0"/>
            <c:spPr>
              <a:solidFill>
                <a:schemeClr val="accent3">
                  <a:lumMod val="60000"/>
                </a:schemeClr>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11-1070-4849-A4F6-095B002A0CB4}"/>
              </c:ext>
            </c:extLst>
          </c:dPt>
          <c:dPt>
            <c:idx val="9"/>
            <c:bubble3D val="0"/>
            <c:spPr>
              <a:solidFill>
                <a:schemeClr val="accent4">
                  <a:lumMod val="60000"/>
                </a:schemeClr>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13-1070-4849-A4F6-095B002A0CB4}"/>
              </c:ext>
            </c:extLst>
          </c:dPt>
          <c:dPt>
            <c:idx val="10"/>
            <c:bubble3D val="0"/>
            <c:spPr>
              <a:solidFill>
                <a:schemeClr val="accent5">
                  <a:lumMod val="60000"/>
                </a:schemeClr>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15-1070-4849-A4F6-095B002A0CB4}"/>
              </c:ext>
            </c:extLst>
          </c:dPt>
          <c:dPt>
            <c:idx val="11"/>
            <c:bubble3D val="0"/>
            <c:spPr>
              <a:solidFill>
                <a:schemeClr val="accent6">
                  <a:lumMod val="60000"/>
                </a:schemeClr>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17-1070-4849-A4F6-095B002A0CB4}"/>
              </c:ext>
            </c:extLst>
          </c:dPt>
          <c:dPt>
            <c:idx val="12"/>
            <c:bubble3D val="0"/>
            <c:spPr>
              <a:solidFill>
                <a:schemeClr val="accent1">
                  <a:lumMod val="80000"/>
                  <a:lumOff val="20000"/>
                </a:schemeClr>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19-1070-4849-A4F6-095B002A0CB4}"/>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nl-NL"/>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('Bij Werkloosheid'!$A$9,'Bij Werkloosheid'!$A$14,'Bij Werkloosheid'!$A$21,'Bij Werkloosheid'!$A$27,'Bij Werkloosheid'!$A$35,'Bij Werkloosheid'!$A$40,'Bij Werkloosheid'!$A$44,'Bij Werkloosheid'!$A$52,'Bij Werkloosheid'!$A$55,'Bij Werkloosheid'!$A$58,'Bij Werkloosheid'!$A$61,'Bij Werkloosheid'!$A$64,'Bij Werkloosheid'!$A$69)</c:f>
              <c:strCache>
                <c:ptCount val="13"/>
                <c:pt idx="0">
                  <c:v>Nutsvoorzieningen</c:v>
                </c:pt>
                <c:pt idx="1">
                  <c:v>Belastingen en heffingen</c:v>
                </c:pt>
                <c:pt idx="2">
                  <c:v>Internet en communicatie</c:v>
                </c:pt>
                <c:pt idx="3">
                  <c:v>Verzekeringen</c:v>
                </c:pt>
                <c:pt idx="4">
                  <c:v>School-/ studiekosten &amp; kinderopvang</c:v>
                </c:pt>
                <c:pt idx="5">
                  <c:v>Contributies</c:v>
                </c:pt>
                <c:pt idx="6">
                  <c:v>Vervoer</c:v>
                </c:pt>
                <c:pt idx="7">
                  <c:v>Kleding</c:v>
                </c:pt>
                <c:pt idx="8">
                  <c:v>Inventaris</c:v>
                </c:pt>
                <c:pt idx="9">
                  <c:v>Onderhoud</c:v>
                </c:pt>
                <c:pt idx="10">
                  <c:v>Ziektekosten</c:v>
                </c:pt>
                <c:pt idx="11">
                  <c:v>Ontspanning en recreatie</c:v>
                </c:pt>
                <c:pt idx="12">
                  <c:v>Huishoudgeld</c:v>
                </c:pt>
              </c:strCache>
            </c:strRef>
          </c:cat>
          <c:val>
            <c:numRef>
              <c:f>('Bij Werkloosheid'!$C$9,'Bij Werkloosheid'!$C$14,'Bij Werkloosheid'!$C$21,'Bij Werkloosheid'!$C$27,'Bij Werkloosheid'!$C$35,'Bij Werkloosheid'!$C$40,'Bij Werkloosheid'!$C$44,'Bij Werkloosheid'!$C$52,'Bij Werkloosheid'!$C$55,'Bij Werkloosheid'!$C$58,'Bij Werkloosheid'!$C$61,'Bij Werkloosheid'!$C$64,'Bij Werkloosheid'!$C$69)</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A-1070-4849-A4F6-095B002A0CB4}"/>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6723090026068457"/>
          <c:y val="1.6180737824438608E-2"/>
          <c:w val="0.42595905891517671"/>
          <c:h val="0.96763815981335666"/>
        </c:manualLayout>
      </c:layout>
      <c:overlay val="0"/>
      <c:spPr>
        <a:noFill/>
        <a:ln>
          <a:noFill/>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1"/>
          <c:order val="1"/>
          <c:tx>
            <c:v>Kosten Levensonderhoud</c:v>
          </c:tx>
          <c:spPr>
            <a:solidFill>
              <a:srgbClr val="ED7D31"/>
            </a:solidFill>
            <a:ln>
              <a:noFill/>
            </a:ln>
            <a:effectLst>
              <a:outerShdw blurRad="50800" dist="38100" algn="l" rotWithShape="0">
                <a:prstClr val="black">
                  <a:alpha val="40000"/>
                </a:prstClr>
              </a:outerShdw>
            </a:effectLst>
          </c:spPr>
          <c:invertIfNegative val="1"/>
          <c:dPt>
            <c:idx val="0"/>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1-45A9-400B-A320-4F514162EC18}"/>
              </c:ext>
            </c:extLst>
          </c:dPt>
          <c:dPt>
            <c:idx val="1"/>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3-45A9-400B-A320-4F514162EC18}"/>
              </c:ext>
            </c:extLst>
          </c:dPt>
          <c:dPt>
            <c:idx val="2"/>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5-45A9-400B-A320-4F514162EC18}"/>
              </c:ext>
            </c:extLst>
          </c:dPt>
          <c:dPt>
            <c:idx val="3"/>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7-45A9-400B-A320-4F514162EC18}"/>
              </c:ext>
            </c:extLst>
          </c:dPt>
          <c:dPt>
            <c:idx val="4"/>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9-45A9-400B-A320-4F514162EC18}"/>
              </c:ext>
            </c:extLst>
          </c:dPt>
          <c:dPt>
            <c:idx val="5"/>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B-45A9-400B-A320-4F514162EC18}"/>
              </c:ext>
            </c:extLst>
          </c:dPt>
          <c:dPt>
            <c:idx val="6"/>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D-45A9-400B-A320-4F514162EC18}"/>
              </c:ext>
            </c:extLst>
          </c:dPt>
          <c:dPt>
            <c:idx val="7"/>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F-45A9-400B-A320-4F514162EC18}"/>
              </c:ext>
            </c:extLst>
          </c:dPt>
          <c:dPt>
            <c:idx val="8"/>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11-45A9-400B-A320-4F514162EC18}"/>
              </c:ext>
            </c:extLst>
          </c:dPt>
          <c:dPt>
            <c:idx val="9"/>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13-45A9-400B-A320-4F514162EC18}"/>
              </c:ext>
            </c:extLst>
          </c:dPt>
          <c:dPt>
            <c:idx val="10"/>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15-45A9-400B-A320-4F514162EC18}"/>
              </c:ext>
            </c:extLst>
          </c:dPt>
          <c:dPt>
            <c:idx val="11"/>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17-45A9-400B-A320-4F514162EC18}"/>
              </c:ext>
            </c:extLst>
          </c:dPt>
          <c:cat>
            <c:strRef>
              <c:f>'Na Pensioneren'!$H$6:$S$6</c:f>
              <c:strCache>
                <c:ptCount val="12"/>
                <c:pt idx="0">
                  <c:v>Jan</c:v>
                </c:pt>
                <c:pt idx="1">
                  <c:v>Feb</c:v>
                </c:pt>
                <c:pt idx="2">
                  <c:v>Mrt</c:v>
                </c:pt>
                <c:pt idx="3">
                  <c:v>Apr</c:v>
                </c:pt>
                <c:pt idx="4">
                  <c:v>Mei</c:v>
                </c:pt>
                <c:pt idx="5">
                  <c:v>Jun</c:v>
                </c:pt>
                <c:pt idx="6">
                  <c:v>Jul</c:v>
                </c:pt>
                <c:pt idx="7">
                  <c:v>Aug</c:v>
                </c:pt>
                <c:pt idx="8">
                  <c:v>Sept</c:v>
                </c:pt>
                <c:pt idx="9">
                  <c:v>Okt</c:v>
                </c:pt>
                <c:pt idx="10">
                  <c:v>Nov</c:v>
                </c:pt>
                <c:pt idx="11">
                  <c:v>Dec</c:v>
                </c:pt>
              </c:strCache>
            </c:strRef>
          </c:cat>
          <c:val>
            <c:numRef>
              <c:f>'Na Pensioneren'!$H$76:$S$76</c:f>
              <c:numCache>
                <c:formatCode>#,##0_ ;[Red]\-#,##0\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0800" dist="38100" algn="l" rotWithShape="0">
                      <a:prstClr val="black">
                        <a:alpha val="40000"/>
                      </a:prstClr>
                    </a:outerShdw>
                  </a:effectLst>
                </c14:spPr>
              </c14:invertSolidFillFmt>
            </c:ext>
            <c:ext xmlns:c16="http://schemas.microsoft.com/office/drawing/2014/chart" uri="{C3380CC4-5D6E-409C-BE32-E72D297353CC}">
              <c16:uniqueId val="{00000018-45A9-400B-A320-4F514162EC18}"/>
            </c:ext>
          </c:extLst>
        </c:ser>
        <c:dLbls>
          <c:showLegendKey val="0"/>
          <c:showVal val="0"/>
          <c:showCatName val="0"/>
          <c:showSerName val="0"/>
          <c:showPercent val="0"/>
          <c:showBubbleSize val="0"/>
        </c:dLbls>
        <c:gapWidth val="62"/>
        <c:axId val="1223230672"/>
        <c:axId val="1223223600"/>
      </c:barChart>
      <c:lineChart>
        <c:grouping val="standard"/>
        <c:varyColors val="1"/>
        <c:ser>
          <c:idx val="0"/>
          <c:order val="0"/>
          <c:tx>
            <c:v>Resterend Budget</c:v>
          </c:tx>
          <c:spPr>
            <a:ln w="28575" cap="rnd">
              <a:solidFill>
                <a:schemeClr val="accent1"/>
              </a:solidFill>
              <a:round/>
            </a:ln>
            <a:effectLst/>
          </c:spPr>
          <c:marker>
            <c:symbol val="none"/>
          </c:marker>
          <c:cat>
            <c:strRef>
              <c:f>'Na Pensioneren'!$H$6:$S$6</c:f>
              <c:strCache>
                <c:ptCount val="12"/>
                <c:pt idx="0">
                  <c:v>Jan</c:v>
                </c:pt>
                <c:pt idx="1">
                  <c:v>Feb</c:v>
                </c:pt>
                <c:pt idx="2">
                  <c:v>Mrt</c:v>
                </c:pt>
                <c:pt idx="3">
                  <c:v>Apr</c:v>
                </c:pt>
                <c:pt idx="4">
                  <c:v>Mei</c:v>
                </c:pt>
                <c:pt idx="5">
                  <c:v>Jun</c:v>
                </c:pt>
                <c:pt idx="6">
                  <c:v>Jul</c:v>
                </c:pt>
                <c:pt idx="7">
                  <c:v>Aug</c:v>
                </c:pt>
                <c:pt idx="8">
                  <c:v>Sept</c:v>
                </c:pt>
                <c:pt idx="9">
                  <c:v>Okt</c:v>
                </c:pt>
                <c:pt idx="10">
                  <c:v>Nov</c:v>
                </c:pt>
                <c:pt idx="11">
                  <c:v>Dec</c:v>
                </c:pt>
              </c:strCache>
            </c:strRef>
          </c:cat>
          <c:val>
            <c:numRef>
              <c:f>'Na Pensioneren'!$H$7:$S$7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19-45A9-400B-A320-4F514162EC18}"/>
            </c:ext>
          </c:extLst>
        </c:ser>
        <c:ser>
          <c:idx val="2"/>
          <c:order val="2"/>
          <c:tx>
            <c:v>Sparen/Ontsparen</c:v>
          </c:tx>
          <c:spPr>
            <a:ln w="28575" cap="rnd">
              <a:solidFill>
                <a:schemeClr val="accent3"/>
              </a:solidFill>
              <a:round/>
            </a:ln>
            <a:effectLst/>
          </c:spPr>
          <c:marker>
            <c:symbol val="none"/>
          </c:marker>
          <c:cat>
            <c:strRef>
              <c:f>'Na Pensioneren'!$H$6:$S$6</c:f>
              <c:strCache>
                <c:ptCount val="12"/>
                <c:pt idx="0">
                  <c:v>Jan</c:v>
                </c:pt>
                <c:pt idx="1">
                  <c:v>Feb</c:v>
                </c:pt>
                <c:pt idx="2">
                  <c:v>Mrt</c:v>
                </c:pt>
                <c:pt idx="3">
                  <c:v>Apr</c:v>
                </c:pt>
                <c:pt idx="4">
                  <c:v>Mei</c:v>
                </c:pt>
                <c:pt idx="5">
                  <c:v>Jun</c:v>
                </c:pt>
                <c:pt idx="6">
                  <c:v>Jul</c:v>
                </c:pt>
                <c:pt idx="7">
                  <c:v>Aug</c:v>
                </c:pt>
                <c:pt idx="8">
                  <c:v>Sept</c:v>
                </c:pt>
                <c:pt idx="9">
                  <c:v>Okt</c:v>
                </c:pt>
                <c:pt idx="10">
                  <c:v>Nov</c:v>
                </c:pt>
                <c:pt idx="11">
                  <c:v>Dec</c:v>
                </c:pt>
              </c:strCache>
            </c:strRef>
          </c:cat>
          <c:val>
            <c:numRef>
              <c:f>'Na Pensioneren'!$H$78:$S$78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1A-45A9-400B-A320-4F514162EC18}"/>
            </c:ext>
          </c:extLst>
        </c:ser>
        <c:dLbls>
          <c:showLegendKey val="0"/>
          <c:showVal val="0"/>
          <c:showCatName val="0"/>
          <c:showSerName val="0"/>
          <c:showPercent val="0"/>
          <c:showBubbleSize val="0"/>
        </c:dLbls>
        <c:marker val="1"/>
        <c:smooth val="0"/>
        <c:axId val="1223230672"/>
        <c:axId val="1223223600"/>
      </c:lineChart>
      <c:catAx>
        <c:axId val="1223230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crossAx val="1223223600"/>
        <c:crosses val="autoZero"/>
        <c:auto val="1"/>
        <c:lblAlgn val="ctr"/>
        <c:lblOffset val="100"/>
        <c:noMultiLvlLbl val="0"/>
      </c:catAx>
      <c:valAx>
        <c:axId val="1223223600"/>
        <c:scaling>
          <c:orientation val="minMax"/>
        </c:scaling>
        <c:delete val="0"/>
        <c:axPos val="l"/>
        <c:majorGridlines>
          <c:spPr>
            <a:ln w="9525" cap="flat" cmpd="sng" algn="ctr">
              <a:solidFill>
                <a:schemeClr val="tx1">
                  <a:lumMod val="15000"/>
                  <a:lumOff val="85000"/>
                </a:schemeClr>
              </a:solidFill>
              <a:round/>
            </a:ln>
            <a:effectLst/>
          </c:spPr>
        </c:majorGridlines>
        <c:numFmt formatCode="#,##0_ ;[Red]\-#,##0\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crossAx val="1223230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039753497709809E-2"/>
          <c:y val="9.9537037037037035E-2"/>
          <c:w val="0.45515983044360064"/>
          <c:h val="0.82407407407407407"/>
        </c:manualLayout>
      </c:layout>
      <c:pieChart>
        <c:varyColors val="1"/>
        <c:ser>
          <c:idx val="0"/>
          <c:order val="0"/>
          <c:spPr>
            <a:effectLst>
              <a:outerShdw blurRad="50800" dist="38100" algn="l" rotWithShape="0">
                <a:prstClr val="black">
                  <a:alpha val="40000"/>
                </a:prstClr>
              </a:outerShdw>
            </a:effectLst>
          </c:spPr>
          <c:dPt>
            <c:idx val="0"/>
            <c:bubble3D val="0"/>
            <c:spPr>
              <a:solidFill>
                <a:schemeClr val="accent1"/>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01-A2A6-4EAD-91BC-BFE9272C69E0}"/>
              </c:ext>
            </c:extLst>
          </c:dPt>
          <c:dPt>
            <c:idx val="1"/>
            <c:bubble3D val="0"/>
            <c:spPr>
              <a:solidFill>
                <a:schemeClr val="accent2"/>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03-A2A6-4EAD-91BC-BFE9272C69E0}"/>
              </c:ext>
            </c:extLst>
          </c:dPt>
          <c:dPt>
            <c:idx val="2"/>
            <c:bubble3D val="0"/>
            <c:spPr>
              <a:solidFill>
                <a:schemeClr val="accent3"/>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05-A2A6-4EAD-91BC-BFE9272C69E0}"/>
              </c:ext>
            </c:extLst>
          </c:dPt>
          <c:dPt>
            <c:idx val="3"/>
            <c:bubble3D val="0"/>
            <c:spPr>
              <a:solidFill>
                <a:schemeClr val="accent4"/>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07-A2A6-4EAD-91BC-BFE9272C69E0}"/>
              </c:ext>
            </c:extLst>
          </c:dPt>
          <c:dPt>
            <c:idx val="4"/>
            <c:bubble3D val="0"/>
            <c:spPr>
              <a:solidFill>
                <a:schemeClr val="accent5"/>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09-A2A6-4EAD-91BC-BFE9272C69E0}"/>
              </c:ext>
            </c:extLst>
          </c:dPt>
          <c:dPt>
            <c:idx val="5"/>
            <c:bubble3D val="0"/>
            <c:spPr>
              <a:solidFill>
                <a:schemeClr val="accent6"/>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0B-A2A6-4EAD-91BC-BFE9272C69E0}"/>
              </c:ext>
            </c:extLst>
          </c:dPt>
          <c:dPt>
            <c:idx val="6"/>
            <c:bubble3D val="0"/>
            <c:spPr>
              <a:solidFill>
                <a:schemeClr val="accent1">
                  <a:lumMod val="60000"/>
                </a:schemeClr>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0D-A2A6-4EAD-91BC-BFE9272C69E0}"/>
              </c:ext>
            </c:extLst>
          </c:dPt>
          <c:dPt>
            <c:idx val="7"/>
            <c:bubble3D val="0"/>
            <c:spPr>
              <a:solidFill>
                <a:schemeClr val="accent2">
                  <a:lumMod val="60000"/>
                </a:schemeClr>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0F-A2A6-4EAD-91BC-BFE9272C69E0}"/>
              </c:ext>
            </c:extLst>
          </c:dPt>
          <c:dPt>
            <c:idx val="8"/>
            <c:bubble3D val="0"/>
            <c:spPr>
              <a:solidFill>
                <a:schemeClr val="accent3">
                  <a:lumMod val="60000"/>
                </a:schemeClr>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11-A2A6-4EAD-91BC-BFE9272C69E0}"/>
              </c:ext>
            </c:extLst>
          </c:dPt>
          <c:dPt>
            <c:idx val="9"/>
            <c:bubble3D val="0"/>
            <c:spPr>
              <a:solidFill>
                <a:schemeClr val="accent4">
                  <a:lumMod val="60000"/>
                </a:schemeClr>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13-A2A6-4EAD-91BC-BFE9272C69E0}"/>
              </c:ext>
            </c:extLst>
          </c:dPt>
          <c:dPt>
            <c:idx val="10"/>
            <c:bubble3D val="0"/>
            <c:spPr>
              <a:solidFill>
                <a:schemeClr val="accent5">
                  <a:lumMod val="60000"/>
                </a:schemeClr>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15-A2A6-4EAD-91BC-BFE9272C69E0}"/>
              </c:ext>
            </c:extLst>
          </c:dPt>
          <c:dPt>
            <c:idx val="11"/>
            <c:bubble3D val="0"/>
            <c:spPr>
              <a:solidFill>
                <a:schemeClr val="accent6">
                  <a:lumMod val="60000"/>
                </a:schemeClr>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17-A2A6-4EAD-91BC-BFE9272C69E0}"/>
              </c:ext>
            </c:extLst>
          </c:dPt>
          <c:dPt>
            <c:idx val="12"/>
            <c:bubble3D val="0"/>
            <c:spPr>
              <a:solidFill>
                <a:schemeClr val="accent1">
                  <a:lumMod val="80000"/>
                  <a:lumOff val="20000"/>
                </a:schemeClr>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19-A2A6-4EAD-91BC-BFE9272C69E0}"/>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nl-NL"/>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('Na Pensioneren'!$A$9,'Na Pensioneren'!$A$14,'Na Pensioneren'!$A$21,'Na Pensioneren'!$A$27,'Na Pensioneren'!$A$35,'Na Pensioneren'!$A$40,'Na Pensioneren'!$A$44,'Na Pensioneren'!$A$52,'Na Pensioneren'!$A$55,'Na Pensioneren'!$A$58,'Na Pensioneren'!$A$61,'Na Pensioneren'!$A$64,'Na Pensioneren'!$A$69)</c:f>
              <c:strCache>
                <c:ptCount val="13"/>
                <c:pt idx="0">
                  <c:v>Nutsvoorzieningen</c:v>
                </c:pt>
                <c:pt idx="1">
                  <c:v>Belastingen en heffingen</c:v>
                </c:pt>
                <c:pt idx="2">
                  <c:v>Internet en communicatie</c:v>
                </c:pt>
                <c:pt idx="3">
                  <c:v>Verzekeringen</c:v>
                </c:pt>
                <c:pt idx="4">
                  <c:v>School-/ studiekosten &amp; kinderopvang</c:v>
                </c:pt>
                <c:pt idx="5">
                  <c:v>Contributies</c:v>
                </c:pt>
                <c:pt idx="6">
                  <c:v>Vervoer</c:v>
                </c:pt>
                <c:pt idx="7">
                  <c:v>Kleding</c:v>
                </c:pt>
                <c:pt idx="8">
                  <c:v>Inventaris</c:v>
                </c:pt>
                <c:pt idx="9">
                  <c:v>Onderhoud</c:v>
                </c:pt>
                <c:pt idx="10">
                  <c:v>Ziektekosten</c:v>
                </c:pt>
                <c:pt idx="11">
                  <c:v>Ontspanning en recreatie</c:v>
                </c:pt>
                <c:pt idx="12">
                  <c:v>Huishoudgeld</c:v>
                </c:pt>
              </c:strCache>
            </c:strRef>
          </c:cat>
          <c:val>
            <c:numRef>
              <c:f>('Na Pensioneren'!$C$9,'Na Pensioneren'!$C$14,'Na Pensioneren'!$C$21,'Na Pensioneren'!$C$27,'Na Pensioneren'!$C$35,'Na Pensioneren'!$C$40,'Na Pensioneren'!$C$44,'Na Pensioneren'!$C$52,'Na Pensioneren'!$C$55,'Na Pensioneren'!$C$58,'Na Pensioneren'!$C$61,'Na Pensioneren'!$C$64,'Na Pensioneren'!$C$69)</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A-A2A6-4EAD-91BC-BFE9272C69E0}"/>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6723090026068457"/>
          <c:y val="1.6180737824438608E-2"/>
          <c:w val="0.42595905891517671"/>
          <c:h val="0.96763815981335666"/>
        </c:manualLayout>
      </c:layout>
      <c:overlay val="0"/>
      <c:spPr>
        <a:noFill/>
        <a:ln>
          <a:noFill/>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1"/>
          <c:order val="1"/>
          <c:tx>
            <c:v>Kosten Levensonderhoud</c:v>
          </c:tx>
          <c:spPr>
            <a:solidFill>
              <a:srgbClr val="ED7D31"/>
            </a:solidFill>
            <a:ln>
              <a:noFill/>
            </a:ln>
            <a:effectLst>
              <a:outerShdw blurRad="50800" dist="38100" algn="l" rotWithShape="0">
                <a:prstClr val="black">
                  <a:alpha val="40000"/>
                </a:prstClr>
              </a:outerShdw>
            </a:effectLst>
          </c:spPr>
          <c:invertIfNegative val="1"/>
          <c:dPt>
            <c:idx val="0"/>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1-42DF-48E8-848B-0A518EAC5B47}"/>
              </c:ext>
            </c:extLst>
          </c:dPt>
          <c:dPt>
            <c:idx val="1"/>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3-42DF-48E8-848B-0A518EAC5B47}"/>
              </c:ext>
            </c:extLst>
          </c:dPt>
          <c:dPt>
            <c:idx val="2"/>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5-42DF-48E8-848B-0A518EAC5B47}"/>
              </c:ext>
            </c:extLst>
          </c:dPt>
          <c:dPt>
            <c:idx val="3"/>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7-42DF-48E8-848B-0A518EAC5B47}"/>
              </c:ext>
            </c:extLst>
          </c:dPt>
          <c:dPt>
            <c:idx val="4"/>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9-42DF-48E8-848B-0A518EAC5B47}"/>
              </c:ext>
            </c:extLst>
          </c:dPt>
          <c:dPt>
            <c:idx val="5"/>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B-42DF-48E8-848B-0A518EAC5B47}"/>
              </c:ext>
            </c:extLst>
          </c:dPt>
          <c:dPt>
            <c:idx val="6"/>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D-42DF-48E8-848B-0A518EAC5B47}"/>
              </c:ext>
            </c:extLst>
          </c:dPt>
          <c:dPt>
            <c:idx val="7"/>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F-42DF-48E8-848B-0A518EAC5B47}"/>
              </c:ext>
            </c:extLst>
          </c:dPt>
          <c:dPt>
            <c:idx val="8"/>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11-42DF-48E8-848B-0A518EAC5B47}"/>
              </c:ext>
            </c:extLst>
          </c:dPt>
          <c:dPt>
            <c:idx val="9"/>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13-42DF-48E8-848B-0A518EAC5B47}"/>
              </c:ext>
            </c:extLst>
          </c:dPt>
          <c:dPt>
            <c:idx val="10"/>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15-42DF-48E8-848B-0A518EAC5B47}"/>
              </c:ext>
            </c:extLst>
          </c:dPt>
          <c:dPt>
            <c:idx val="11"/>
            <c:invertIfNegative val="1"/>
            <c:bubble3D val="0"/>
            <c:spPr>
              <a:solidFill>
                <a:schemeClr val="accent2"/>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17-42DF-48E8-848B-0A518EAC5B47}"/>
              </c:ext>
            </c:extLst>
          </c:dPt>
          <c:cat>
            <c:strRef>
              <c:f>'Na Overlijden'!$H$6:$S$6</c:f>
              <c:strCache>
                <c:ptCount val="12"/>
                <c:pt idx="0">
                  <c:v>Jan</c:v>
                </c:pt>
                <c:pt idx="1">
                  <c:v>Feb</c:v>
                </c:pt>
                <c:pt idx="2">
                  <c:v>Mrt</c:v>
                </c:pt>
                <c:pt idx="3">
                  <c:v>Apr</c:v>
                </c:pt>
                <c:pt idx="4">
                  <c:v>Mei</c:v>
                </c:pt>
                <c:pt idx="5">
                  <c:v>Jun</c:v>
                </c:pt>
                <c:pt idx="6">
                  <c:v>Jul</c:v>
                </c:pt>
                <c:pt idx="7">
                  <c:v>Aug</c:v>
                </c:pt>
                <c:pt idx="8">
                  <c:v>Sept</c:v>
                </c:pt>
                <c:pt idx="9">
                  <c:v>Okt</c:v>
                </c:pt>
                <c:pt idx="10">
                  <c:v>Nov</c:v>
                </c:pt>
                <c:pt idx="11">
                  <c:v>Dec</c:v>
                </c:pt>
              </c:strCache>
            </c:strRef>
          </c:cat>
          <c:val>
            <c:numRef>
              <c:f>'Na Overlijden'!$H$76:$S$76</c:f>
              <c:numCache>
                <c:formatCode>#,##0_ ;[Red]\-#,##0\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0800" dist="38100" algn="l" rotWithShape="0">
                      <a:prstClr val="black">
                        <a:alpha val="40000"/>
                      </a:prstClr>
                    </a:outerShdw>
                  </a:effectLst>
                </c14:spPr>
              </c14:invertSolidFillFmt>
            </c:ext>
            <c:ext xmlns:c16="http://schemas.microsoft.com/office/drawing/2014/chart" uri="{C3380CC4-5D6E-409C-BE32-E72D297353CC}">
              <c16:uniqueId val="{00000018-42DF-48E8-848B-0A518EAC5B47}"/>
            </c:ext>
          </c:extLst>
        </c:ser>
        <c:dLbls>
          <c:showLegendKey val="0"/>
          <c:showVal val="0"/>
          <c:showCatName val="0"/>
          <c:showSerName val="0"/>
          <c:showPercent val="0"/>
          <c:showBubbleSize val="0"/>
        </c:dLbls>
        <c:gapWidth val="62"/>
        <c:axId val="1223230672"/>
        <c:axId val="1223223600"/>
      </c:barChart>
      <c:lineChart>
        <c:grouping val="standard"/>
        <c:varyColors val="1"/>
        <c:ser>
          <c:idx val="0"/>
          <c:order val="0"/>
          <c:tx>
            <c:v>Resterend Budget</c:v>
          </c:tx>
          <c:spPr>
            <a:ln w="28575" cap="rnd">
              <a:solidFill>
                <a:schemeClr val="accent1"/>
              </a:solidFill>
              <a:round/>
            </a:ln>
            <a:effectLst/>
          </c:spPr>
          <c:marker>
            <c:symbol val="none"/>
          </c:marker>
          <c:cat>
            <c:strRef>
              <c:f>'Na Overlijden'!$H$6:$S$6</c:f>
              <c:strCache>
                <c:ptCount val="12"/>
                <c:pt idx="0">
                  <c:v>Jan</c:v>
                </c:pt>
                <c:pt idx="1">
                  <c:v>Feb</c:v>
                </c:pt>
                <c:pt idx="2">
                  <c:v>Mrt</c:v>
                </c:pt>
                <c:pt idx="3">
                  <c:v>Apr</c:v>
                </c:pt>
                <c:pt idx="4">
                  <c:v>Mei</c:v>
                </c:pt>
                <c:pt idx="5">
                  <c:v>Jun</c:v>
                </c:pt>
                <c:pt idx="6">
                  <c:v>Jul</c:v>
                </c:pt>
                <c:pt idx="7">
                  <c:v>Aug</c:v>
                </c:pt>
                <c:pt idx="8">
                  <c:v>Sept</c:v>
                </c:pt>
                <c:pt idx="9">
                  <c:v>Okt</c:v>
                </c:pt>
                <c:pt idx="10">
                  <c:v>Nov</c:v>
                </c:pt>
                <c:pt idx="11">
                  <c:v>Dec</c:v>
                </c:pt>
              </c:strCache>
            </c:strRef>
          </c:cat>
          <c:val>
            <c:numRef>
              <c:f>'Na Overlijden'!$H$7:$S$7</c:f>
              <c:numCache>
                <c:formatCode>#,##0</c:formatCode>
                <c:ptCount val="12"/>
                <c:pt idx="0">
                  <c:v>-800</c:v>
                </c:pt>
                <c:pt idx="1">
                  <c:v>-800</c:v>
                </c:pt>
                <c:pt idx="2">
                  <c:v>-800</c:v>
                </c:pt>
                <c:pt idx="3">
                  <c:v>-800</c:v>
                </c:pt>
                <c:pt idx="4">
                  <c:v>-800</c:v>
                </c:pt>
                <c:pt idx="5">
                  <c:v>-800</c:v>
                </c:pt>
                <c:pt idx="6">
                  <c:v>-800</c:v>
                </c:pt>
                <c:pt idx="7">
                  <c:v>-800</c:v>
                </c:pt>
                <c:pt idx="8">
                  <c:v>-800</c:v>
                </c:pt>
                <c:pt idx="9">
                  <c:v>-800</c:v>
                </c:pt>
                <c:pt idx="10">
                  <c:v>-800</c:v>
                </c:pt>
                <c:pt idx="11">
                  <c:v>-800</c:v>
                </c:pt>
              </c:numCache>
            </c:numRef>
          </c:val>
          <c:smooth val="0"/>
          <c:extLst>
            <c:ext xmlns:c16="http://schemas.microsoft.com/office/drawing/2014/chart" uri="{C3380CC4-5D6E-409C-BE32-E72D297353CC}">
              <c16:uniqueId val="{00000019-42DF-48E8-848B-0A518EAC5B47}"/>
            </c:ext>
          </c:extLst>
        </c:ser>
        <c:ser>
          <c:idx val="2"/>
          <c:order val="2"/>
          <c:tx>
            <c:v>Sparen/Ontsparen</c:v>
          </c:tx>
          <c:spPr>
            <a:ln w="28575" cap="rnd">
              <a:solidFill>
                <a:schemeClr val="accent3"/>
              </a:solidFill>
              <a:round/>
            </a:ln>
            <a:effectLst/>
          </c:spPr>
          <c:marker>
            <c:symbol val="none"/>
          </c:marker>
          <c:cat>
            <c:strRef>
              <c:f>'Na Overlijden'!$H$6:$S$6</c:f>
              <c:strCache>
                <c:ptCount val="12"/>
                <c:pt idx="0">
                  <c:v>Jan</c:v>
                </c:pt>
                <c:pt idx="1">
                  <c:v>Feb</c:v>
                </c:pt>
                <c:pt idx="2">
                  <c:v>Mrt</c:v>
                </c:pt>
                <c:pt idx="3">
                  <c:v>Apr</c:v>
                </c:pt>
                <c:pt idx="4">
                  <c:v>Mei</c:v>
                </c:pt>
                <c:pt idx="5">
                  <c:v>Jun</c:v>
                </c:pt>
                <c:pt idx="6">
                  <c:v>Jul</c:v>
                </c:pt>
                <c:pt idx="7">
                  <c:v>Aug</c:v>
                </c:pt>
                <c:pt idx="8">
                  <c:v>Sept</c:v>
                </c:pt>
                <c:pt idx="9">
                  <c:v>Okt</c:v>
                </c:pt>
                <c:pt idx="10">
                  <c:v>Nov</c:v>
                </c:pt>
                <c:pt idx="11">
                  <c:v>Dec</c:v>
                </c:pt>
              </c:strCache>
            </c:strRef>
          </c:cat>
          <c:val>
            <c:numRef>
              <c:f>'Na Overlijden'!$H$78:$S$78</c:f>
              <c:numCache>
                <c:formatCode>#,##0</c:formatCode>
                <c:ptCount val="12"/>
                <c:pt idx="0">
                  <c:v>-800</c:v>
                </c:pt>
                <c:pt idx="1">
                  <c:v>-800</c:v>
                </c:pt>
                <c:pt idx="2">
                  <c:v>-800</c:v>
                </c:pt>
                <c:pt idx="3">
                  <c:v>-800</c:v>
                </c:pt>
                <c:pt idx="4">
                  <c:v>-800</c:v>
                </c:pt>
                <c:pt idx="5">
                  <c:v>-800</c:v>
                </c:pt>
                <c:pt idx="6">
                  <c:v>-800</c:v>
                </c:pt>
                <c:pt idx="7">
                  <c:v>-800</c:v>
                </c:pt>
                <c:pt idx="8">
                  <c:v>-800</c:v>
                </c:pt>
                <c:pt idx="9">
                  <c:v>-800</c:v>
                </c:pt>
                <c:pt idx="10">
                  <c:v>-800</c:v>
                </c:pt>
                <c:pt idx="11">
                  <c:v>-800</c:v>
                </c:pt>
              </c:numCache>
            </c:numRef>
          </c:val>
          <c:smooth val="0"/>
          <c:extLst>
            <c:ext xmlns:c16="http://schemas.microsoft.com/office/drawing/2014/chart" uri="{C3380CC4-5D6E-409C-BE32-E72D297353CC}">
              <c16:uniqueId val="{0000001A-42DF-48E8-848B-0A518EAC5B47}"/>
            </c:ext>
          </c:extLst>
        </c:ser>
        <c:dLbls>
          <c:showLegendKey val="0"/>
          <c:showVal val="0"/>
          <c:showCatName val="0"/>
          <c:showSerName val="0"/>
          <c:showPercent val="0"/>
          <c:showBubbleSize val="0"/>
        </c:dLbls>
        <c:marker val="1"/>
        <c:smooth val="0"/>
        <c:axId val="1223230672"/>
        <c:axId val="1223223600"/>
      </c:lineChart>
      <c:catAx>
        <c:axId val="1223230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crossAx val="1223223600"/>
        <c:crosses val="autoZero"/>
        <c:auto val="1"/>
        <c:lblAlgn val="ctr"/>
        <c:lblOffset val="100"/>
        <c:noMultiLvlLbl val="0"/>
      </c:catAx>
      <c:valAx>
        <c:axId val="1223223600"/>
        <c:scaling>
          <c:orientation val="minMax"/>
        </c:scaling>
        <c:delete val="0"/>
        <c:axPos val="l"/>
        <c:majorGridlines>
          <c:spPr>
            <a:ln w="9525" cap="flat" cmpd="sng" algn="ctr">
              <a:solidFill>
                <a:schemeClr val="tx1">
                  <a:lumMod val="15000"/>
                  <a:lumOff val="85000"/>
                </a:schemeClr>
              </a:solidFill>
              <a:round/>
            </a:ln>
            <a:effectLst/>
          </c:spPr>
        </c:majorGridlines>
        <c:numFmt formatCode="#,##0_ ;[Red]\-#,##0\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crossAx val="1223230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039753497709809E-2"/>
          <c:y val="9.9537037037037035E-2"/>
          <c:w val="0.45515983044360064"/>
          <c:h val="0.82407407407407407"/>
        </c:manualLayout>
      </c:layout>
      <c:pieChart>
        <c:varyColors val="1"/>
        <c:ser>
          <c:idx val="0"/>
          <c:order val="0"/>
          <c:spPr>
            <a:effectLst>
              <a:outerShdw blurRad="50800" dist="38100" algn="l" rotWithShape="0">
                <a:prstClr val="black">
                  <a:alpha val="40000"/>
                </a:prstClr>
              </a:outerShdw>
            </a:effectLst>
          </c:spPr>
          <c:dPt>
            <c:idx val="0"/>
            <c:bubble3D val="0"/>
            <c:spPr>
              <a:solidFill>
                <a:schemeClr val="accent1"/>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01-5659-4031-A28D-8E9033A3FBA9}"/>
              </c:ext>
            </c:extLst>
          </c:dPt>
          <c:dPt>
            <c:idx val="1"/>
            <c:bubble3D val="0"/>
            <c:spPr>
              <a:solidFill>
                <a:schemeClr val="accent2"/>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03-5659-4031-A28D-8E9033A3FBA9}"/>
              </c:ext>
            </c:extLst>
          </c:dPt>
          <c:dPt>
            <c:idx val="2"/>
            <c:bubble3D val="0"/>
            <c:spPr>
              <a:solidFill>
                <a:schemeClr val="accent3"/>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05-5659-4031-A28D-8E9033A3FBA9}"/>
              </c:ext>
            </c:extLst>
          </c:dPt>
          <c:dPt>
            <c:idx val="3"/>
            <c:bubble3D val="0"/>
            <c:spPr>
              <a:solidFill>
                <a:schemeClr val="accent4"/>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07-5659-4031-A28D-8E9033A3FBA9}"/>
              </c:ext>
            </c:extLst>
          </c:dPt>
          <c:dPt>
            <c:idx val="4"/>
            <c:bubble3D val="0"/>
            <c:spPr>
              <a:solidFill>
                <a:schemeClr val="accent5"/>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09-5659-4031-A28D-8E9033A3FBA9}"/>
              </c:ext>
            </c:extLst>
          </c:dPt>
          <c:dPt>
            <c:idx val="5"/>
            <c:bubble3D val="0"/>
            <c:spPr>
              <a:solidFill>
                <a:schemeClr val="accent6"/>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0B-5659-4031-A28D-8E9033A3FBA9}"/>
              </c:ext>
            </c:extLst>
          </c:dPt>
          <c:dPt>
            <c:idx val="6"/>
            <c:bubble3D val="0"/>
            <c:spPr>
              <a:solidFill>
                <a:schemeClr val="accent1">
                  <a:lumMod val="60000"/>
                </a:schemeClr>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0D-5659-4031-A28D-8E9033A3FBA9}"/>
              </c:ext>
            </c:extLst>
          </c:dPt>
          <c:dPt>
            <c:idx val="7"/>
            <c:bubble3D val="0"/>
            <c:spPr>
              <a:solidFill>
                <a:schemeClr val="accent2">
                  <a:lumMod val="60000"/>
                </a:schemeClr>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0F-5659-4031-A28D-8E9033A3FBA9}"/>
              </c:ext>
            </c:extLst>
          </c:dPt>
          <c:dPt>
            <c:idx val="8"/>
            <c:bubble3D val="0"/>
            <c:spPr>
              <a:solidFill>
                <a:schemeClr val="accent3">
                  <a:lumMod val="60000"/>
                </a:schemeClr>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11-5659-4031-A28D-8E9033A3FBA9}"/>
              </c:ext>
            </c:extLst>
          </c:dPt>
          <c:dPt>
            <c:idx val="9"/>
            <c:bubble3D val="0"/>
            <c:spPr>
              <a:solidFill>
                <a:schemeClr val="accent4">
                  <a:lumMod val="60000"/>
                </a:schemeClr>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13-5659-4031-A28D-8E9033A3FBA9}"/>
              </c:ext>
            </c:extLst>
          </c:dPt>
          <c:dPt>
            <c:idx val="10"/>
            <c:bubble3D val="0"/>
            <c:spPr>
              <a:solidFill>
                <a:schemeClr val="accent5">
                  <a:lumMod val="60000"/>
                </a:schemeClr>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15-5659-4031-A28D-8E9033A3FBA9}"/>
              </c:ext>
            </c:extLst>
          </c:dPt>
          <c:dPt>
            <c:idx val="11"/>
            <c:bubble3D val="0"/>
            <c:spPr>
              <a:solidFill>
                <a:schemeClr val="accent6">
                  <a:lumMod val="60000"/>
                </a:schemeClr>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17-5659-4031-A28D-8E9033A3FBA9}"/>
              </c:ext>
            </c:extLst>
          </c:dPt>
          <c:dPt>
            <c:idx val="12"/>
            <c:bubble3D val="0"/>
            <c:spPr>
              <a:solidFill>
                <a:schemeClr val="accent1">
                  <a:lumMod val="80000"/>
                  <a:lumOff val="20000"/>
                </a:schemeClr>
              </a:solidFill>
              <a:ln w="19050">
                <a:solidFill>
                  <a:schemeClr val="lt1"/>
                </a:solidFill>
              </a:ln>
              <a:effectLst>
                <a:outerShdw blurRad="50800" dist="38100" algn="l" rotWithShape="0">
                  <a:prstClr val="black">
                    <a:alpha val="40000"/>
                  </a:prstClr>
                </a:outerShdw>
              </a:effectLst>
            </c:spPr>
            <c:extLst>
              <c:ext xmlns:c16="http://schemas.microsoft.com/office/drawing/2014/chart" uri="{C3380CC4-5D6E-409C-BE32-E72D297353CC}">
                <c16:uniqueId val="{00000019-5659-4031-A28D-8E9033A3FBA9}"/>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nl-NL"/>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('Na Overlijden'!$A$9,'Na Overlijden'!$A$14,'Na Overlijden'!$A$21,'Na Overlijden'!$A$27,'Na Overlijden'!$A$35,'Na Overlijden'!$A$40,'Na Overlijden'!$A$44,'Na Overlijden'!$A$52,'Na Overlijden'!$A$55,'Na Overlijden'!$A$58,'Na Overlijden'!$A$61,'Na Overlijden'!$A$64,'Na Overlijden'!$A$69)</c:f>
              <c:strCache>
                <c:ptCount val="13"/>
                <c:pt idx="0">
                  <c:v>Nutsvoorzieningen</c:v>
                </c:pt>
                <c:pt idx="1">
                  <c:v>Belastingen en heffingen</c:v>
                </c:pt>
                <c:pt idx="2">
                  <c:v>Internet en communicatie</c:v>
                </c:pt>
                <c:pt idx="3">
                  <c:v>Verzekeringen</c:v>
                </c:pt>
                <c:pt idx="4">
                  <c:v>School-/ studiekosten &amp; kinderopvang</c:v>
                </c:pt>
                <c:pt idx="5">
                  <c:v>Contributies</c:v>
                </c:pt>
                <c:pt idx="6">
                  <c:v>Vervoer</c:v>
                </c:pt>
                <c:pt idx="7">
                  <c:v>Kleding</c:v>
                </c:pt>
                <c:pt idx="8">
                  <c:v>Inventaris</c:v>
                </c:pt>
                <c:pt idx="9">
                  <c:v>Onderhoud</c:v>
                </c:pt>
                <c:pt idx="10">
                  <c:v>Ziektekosten</c:v>
                </c:pt>
                <c:pt idx="11">
                  <c:v>Ontspanning en recreatie</c:v>
                </c:pt>
                <c:pt idx="12">
                  <c:v>Huishoudgeld</c:v>
                </c:pt>
              </c:strCache>
            </c:strRef>
          </c:cat>
          <c:val>
            <c:numRef>
              <c:f>('Na Overlijden'!$C$9,'Na Overlijden'!$C$14,'Na Overlijden'!$C$21,'Na Overlijden'!$C$27,'Na Overlijden'!$C$35,'Na Overlijden'!$C$40,'Na Overlijden'!$C$44,'Na Overlijden'!$C$52,'Na Overlijden'!$C$55,'Na Overlijden'!$C$58,'Na Overlijden'!$C$61,'Na Overlijden'!$C$64,'Na Overlijden'!$C$69)</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A-5659-4031-A28D-8E9033A3FBA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6723090026068457"/>
          <c:y val="1.6180737824438608E-2"/>
          <c:w val="0.42595905891517671"/>
          <c:h val="0.96763815981335666"/>
        </c:manualLayout>
      </c:layout>
      <c:overlay val="0"/>
      <c:spPr>
        <a:noFill/>
        <a:ln>
          <a:noFill/>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595312</xdr:colOff>
      <xdr:row>79</xdr:row>
      <xdr:rowOff>6123</xdr:rowOff>
    </xdr:from>
    <xdr:to>
      <xdr:col>19</xdr:col>
      <xdr:colOff>11339</xdr:colOff>
      <xdr:row>96</xdr:row>
      <xdr:rowOff>190500</xdr:rowOff>
    </xdr:to>
    <xdr:graphicFrame macro="">
      <xdr:nvGraphicFramePr>
        <xdr:cNvPr id="2" name="Grafiek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7939</xdr:colOff>
      <xdr:row>78</xdr:row>
      <xdr:rowOff>189817</xdr:rowOff>
    </xdr:from>
    <xdr:to>
      <xdr:col>6</xdr:col>
      <xdr:colOff>353786</xdr:colOff>
      <xdr:row>97</xdr:row>
      <xdr:rowOff>7938</xdr:rowOff>
    </xdr:to>
    <xdr:graphicFrame macro="">
      <xdr:nvGraphicFramePr>
        <xdr:cNvPr id="3" name="Grafiek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557893</xdr:colOff>
      <xdr:row>79</xdr:row>
      <xdr:rowOff>29936</xdr:rowOff>
    </xdr:from>
    <xdr:to>
      <xdr:col>18</xdr:col>
      <xdr:colOff>598714</xdr:colOff>
      <xdr:row>97</xdr:row>
      <xdr:rowOff>0</xdr:rowOff>
    </xdr:to>
    <xdr:graphicFrame macro="">
      <xdr:nvGraphicFramePr>
        <xdr:cNvPr id="2" name="Grafiek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190499</xdr:colOff>
      <xdr:row>79</xdr:row>
      <xdr:rowOff>23131</xdr:rowOff>
    </xdr:from>
    <xdr:to>
      <xdr:col>5</xdr:col>
      <xdr:colOff>666750</xdr:colOff>
      <xdr:row>96</xdr:row>
      <xdr:rowOff>163285</xdr:rowOff>
    </xdr:to>
    <xdr:graphicFrame macro="">
      <xdr:nvGraphicFramePr>
        <xdr:cNvPr id="3" name="Grafiek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557893</xdr:colOff>
      <xdr:row>79</xdr:row>
      <xdr:rowOff>29936</xdr:rowOff>
    </xdr:from>
    <xdr:to>
      <xdr:col>18</xdr:col>
      <xdr:colOff>598714</xdr:colOff>
      <xdr:row>97</xdr:row>
      <xdr:rowOff>0</xdr:rowOff>
    </xdr:to>
    <xdr:graphicFrame macro="">
      <xdr:nvGraphicFramePr>
        <xdr:cNvPr id="2" name="Grafiek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190499</xdr:colOff>
      <xdr:row>79</xdr:row>
      <xdr:rowOff>23131</xdr:rowOff>
    </xdr:from>
    <xdr:to>
      <xdr:col>5</xdr:col>
      <xdr:colOff>666750</xdr:colOff>
      <xdr:row>96</xdr:row>
      <xdr:rowOff>163285</xdr:rowOff>
    </xdr:to>
    <xdr:graphicFrame macro="">
      <xdr:nvGraphicFramePr>
        <xdr:cNvPr id="3" name="Grafiek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557893</xdr:colOff>
      <xdr:row>79</xdr:row>
      <xdr:rowOff>29936</xdr:rowOff>
    </xdr:from>
    <xdr:to>
      <xdr:col>18</xdr:col>
      <xdr:colOff>598714</xdr:colOff>
      <xdr:row>97</xdr:row>
      <xdr:rowOff>0</xdr:rowOff>
    </xdr:to>
    <xdr:graphicFrame macro="">
      <xdr:nvGraphicFramePr>
        <xdr:cNvPr id="2" name="Grafiek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190499</xdr:colOff>
      <xdr:row>79</xdr:row>
      <xdr:rowOff>23131</xdr:rowOff>
    </xdr:from>
    <xdr:to>
      <xdr:col>5</xdr:col>
      <xdr:colOff>666750</xdr:colOff>
      <xdr:row>96</xdr:row>
      <xdr:rowOff>163285</xdr:rowOff>
    </xdr:to>
    <xdr:graphicFrame macro="">
      <xdr:nvGraphicFramePr>
        <xdr:cNvPr id="3" name="Grafiek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78"/>
  <sheetViews>
    <sheetView tabSelected="1" zoomScale="80" zoomScaleNormal="80" workbookViewId="0">
      <pane ySplit="6" topLeftCell="A7" activePane="bottomLeft" state="frozen"/>
      <selection pane="bottomLeft" activeCell="C7" sqref="C7"/>
    </sheetView>
  </sheetViews>
  <sheetFormatPr defaultColWidth="9.06640625" defaultRowHeight="15.75" customHeight="1" x14ac:dyDescent="0.45"/>
  <cols>
    <col min="1" max="1" width="49.33203125" style="1" customWidth="1"/>
    <col min="2" max="2" width="9.59765625" style="2" bestFit="1" customWidth="1"/>
    <col min="3" max="3" width="9.06640625" style="2"/>
    <col min="4" max="4" width="12.33203125" style="2" bestFit="1" customWidth="1"/>
    <col min="5" max="5" width="9.59765625" style="1" customWidth="1"/>
    <col min="6" max="6" width="10.59765625" style="1" customWidth="1"/>
    <col min="7" max="7" width="8.59765625" style="1" customWidth="1"/>
    <col min="8" max="19" width="9.06640625" style="2"/>
    <col min="20" max="16384" width="9.06640625" style="1"/>
  </cols>
  <sheetData>
    <row r="1" spans="1:19" ht="20.25" customHeight="1" x14ac:dyDescent="0.5">
      <c r="A1" s="22" t="s">
        <v>76</v>
      </c>
    </row>
    <row r="2" spans="1:19" ht="20.25" customHeight="1" x14ac:dyDescent="0.45">
      <c r="A2" s="9"/>
      <c r="B2" s="10"/>
      <c r="C2" s="10"/>
      <c r="D2" s="10"/>
      <c r="E2" s="5"/>
      <c r="F2" s="5"/>
      <c r="G2" s="5"/>
      <c r="H2" s="10"/>
      <c r="I2" s="10"/>
      <c r="J2" s="10"/>
      <c r="K2" s="10"/>
      <c r="L2" s="10"/>
      <c r="M2" s="10"/>
      <c r="N2" s="10"/>
      <c r="O2" s="10"/>
      <c r="P2" s="10"/>
      <c r="Q2" s="10"/>
      <c r="R2" s="10"/>
      <c r="S2" s="10"/>
    </row>
    <row r="3" spans="1:19" ht="20.25" customHeight="1" x14ac:dyDescent="0.45">
      <c r="A3" s="9" t="s">
        <v>74</v>
      </c>
      <c r="B3" s="10"/>
      <c r="C3" s="10"/>
      <c r="D3" s="10"/>
      <c r="E3" s="5"/>
      <c r="F3" s="5"/>
      <c r="G3" s="5"/>
      <c r="H3" s="10"/>
      <c r="I3" s="10"/>
      <c r="J3" s="10"/>
      <c r="K3" s="10"/>
      <c r="L3" s="10"/>
      <c r="M3" s="10"/>
      <c r="N3" s="10"/>
      <c r="O3" s="10"/>
      <c r="P3" s="10"/>
      <c r="Q3" s="10"/>
      <c r="R3" s="10"/>
      <c r="S3" s="10"/>
    </row>
    <row r="4" spans="1:19" ht="20.25" customHeight="1" x14ac:dyDescent="0.45">
      <c r="A4" s="9" t="s">
        <v>75</v>
      </c>
      <c r="B4" s="10"/>
      <c r="C4" s="10"/>
      <c r="D4" s="10"/>
      <c r="E4" s="5"/>
      <c r="F4" s="5"/>
      <c r="G4" s="5"/>
      <c r="H4" s="10"/>
      <c r="I4" s="10"/>
      <c r="J4" s="10"/>
      <c r="K4" s="10"/>
      <c r="L4" s="10"/>
      <c r="M4" s="10"/>
      <c r="N4" s="10"/>
      <c r="O4" s="10"/>
      <c r="P4" s="10"/>
      <c r="Q4" s="10"/>
      <c r="R4" s="10"/>
      <c r="S4" s="10"/>
    </row>
    <row r="5" spans="1:19" ht="20.25" customHeight="1" x14ac:dyDescent="0.45"/>
    <row r="6" spans="1:19" s="5" customFormat="1" ht="20" customHeight="1" x14ac:dyDescent="0.35">
      <c r="A6" s="3" t="s">
        <v>0</v>
      </c>
      <c r="B6" s="4" t="s">
        <v>1</v>
      </c>
      <c r="C6" s="4" t="s">
        <v>50</v>
      </c>
      <c r="D6" s="4" t="s">
        <v>63</v>
      </c>
      <c r="E6" s="4" t="s">
        <v>70</v>
      </c>
      <c r="F6" s="4" t="s">
        <v>71</v>
      </c>
      <c r="G6" s="4"/>
      <c r="H6" s="4" t="s">
        <v>51</v>
      </c>
      <c r="I6" s="4" t="s">
        <v>52</v>
      </c>
      <c r="J6" s="4" t="s">
        <v>53</v>
      </c>
      <c r="K6" s="4" t="s">
        <v>54</v>
      </c>
      <c r="L6" s="4" t="s">
        <v>55</v>
      </c>
      <c r="M6" s="4" t="s">
        <v>56</v>
      </c>
      <c r="N6" s="4" t="s">
        <v>57</v>
      </c>
      <c r="O6" s="4" t="s">
        <v>58</v>
      </c>
      <c r="P6" s="4" t="s">
        <v>59</v>
      </c>
      <c r="Q6" s="4" t="s">
        <v>60</v>
      </c>
      <c r="R6" s="4" t="s">
        <v>61</v>
      </c>
      <c r="S6" s="4" t="s">
        <v>62</v>
      </c>
    </row>
    <row r="7" spans="1:19" s="5" customFormat="1" ht="15.75" customHeight="1" x14ac:dyDescent="0.4">
      <c r="A7" s="6" t="s">
        <v>72</v>
      </c>
      <c r="C7" s="7">
        <v>0</v>
      </c>
      <c r="D7" s="8">
        <f>+C7/12</f>
        <v>0</v>
      </c>
      <c r="E7" s="9"/>
      <c r="F7" s="9"/>
      <c r="H7" s="10">
        <f>+$C$7/12</f>
        <v>0</v>
      </c>
      <c r="I7" s="10">
        <f t="shared" ref="I7:S7" si="0">+$C$7/12</f>
        <v>0</v>
      </c>
      <c r="J7" s="10">
        <f t="shared" si="0"/>
        <v>0</v>
      </c>
      <c r="K7" s="10">
        <f t="shared" si="0"/>
        <v>0</v>
      </c>
      <c r="L7" s="10">
        <f t="shared" si="0"/>
        <v>0</v>
      </c>
      <c r="M7" s="10">
        <f t="shared" si="0"/>
        <v>0</v>
      </c>
      <c r="N7" s="10">
        <f t="shared" si="0"/>
        <v>0</v>
      </c>
      <c r="O7" s="10">
        <f t="shared" si="0"/>
        <v>0</v>
      </c>
      <c r="P7" s="10">
        <f t="shared" si="0"/>
        <v>0</v>
      </c>
      <c r="Q7" s="10">
        <f t="shared" si="0"/>
        <v>0</v>
      </c>
      <c r="R7" s="10">
        <f t="shared" si="0"/>
        <v>0</v>
      </c>
      <c r="S7" s="10">
        <f t="shared" si="0"/>
        <v>0</v>
      </c>
    </row>
    <row r="8" spans="1:19" s="5" customFormat="1" ht="15.75" customHeight="1" x14ac:dyDescent="0.4">
      <c r="D8" s="9"/>
      <c r="E8" s="9"/>
      <c r="F8" s="9"/>
    </row>
    <row r="9" spans="1:19" s="5" customFormat="1" ht="15.75" customHeight="1" x14ac:dyDescent="0.4">
      <c r="A9" s="6" t="s">
        <v>2</v>
      </c>
      <c r="B9" s="11"/>
      <c r="C9" s="7">
        <f>SUM(B10:B12)</f>
        <v>0</v>
      </c>
      <c r="D9" s="8">
        <f>+C9/12</f>
        <v>0</v>
      </c>
      <c r="E9" s="9">
        <v>0</v>
      </c>
      <c r="F9" s="8" t="str">
        <f>IF(E9=0," ",+E9-D9)</f>
        <v xml:space="preserve"> </v>
      </c>
    </row>
    <row r="10" spans="1:19" s="5" customFormat="1" ht="15.75" customHeight="1" x14ac:dyDescent="0.4">
      <c r="A10" s="12" t="s">
        <v>3</v>
      </c>
      <c r="B10" s="13">
        <f>SUM(H10:S10)</f>
        <v>0</v>
      </c>
      <c r="C10" s="10"/>
      <c r="D10" s="8"/>
      <c r="E10" s="9"/>
      <c r="F10" s="9"/>
      <c r="H10" s="13">
        <v>0</v>
      </c>
      <c r="I10" s="13">
        <f>+$H$10</f>
        <v>0</v>
      </c>
      <c r="J10" s="13">
        <f>+$H$10</f>
        <v>0</v>
      </c>
      <c r="K10" s="13">
        <f t="shared" ref="K10:S10" si="1">+$H$10</f>
        <v>0</v>
      </c>
      <c r="L10" s="13">
        <f t="shared" si="1"/>
        <v>0</v>
      </c>
      <c r="M10" s="13">
        <f t="shared" si="1"/>
        <v>0</v>
      </c>
      <c r="N10" s="13">
        <f t="shared" si="1"/>
        <v>0</v>
      </c>
      <c r="O10" s="13">
        <f t="shared" si="1"/>
        <v>0</v>
      </c>
      <c r="P10" s="13">
        <f t="shared" si="1"/>
        <v>0</v>
      </c>
      <c r="Q10" s="13">
        <f t="shared" si="1"/>
        <v>0</v>
      </c>
      <c r="R10" s="13">
        <f t="shared" si="1"/>
        <v>0</v>
      </c>
      <c r="S10" s="13">
        <f t="shared" si="1"/>
        <v>0</v>
      </c>
    </row>
    <row r="11" spans="1:19" s="5" customFormat="1" ht="15.75" customHeight="1" x14ac:dyDescent="0.4">
      <c r="A11" s="12" t="s">
        <v>4</v>
      </c>
      <c r="B11" s="13">
        <f>SUM(H11:S11)</f>
        <v>0</v>
      </c>
      <c r="C11" s="10"/>
      <c r="D11" s="8"/>
      <c r="E11" s="9"/>
      <c r="F11" s="9"/>
      <c r="H11" s="13">
        <v>0</v>
      </c>
      <c r="I11" s="13">
        <f>+$H$11</f>
        <v>0</v>
      </c>
      <c r="J11" s="13">
        <f t="shared" ref="J11:S11" si="2">+$H$11</f>
        <v>0</v>
      </c>
      <c r="K11" s="13">
        <f t="shared" si="2"/>
        <v>0</v>
      </c>
      <c r="L11" s="13">
        <f t="shared" si="2"/>
        <v>0</v>
      </c>
      <c r="M11" s="13">
        <f t="shared" si="2"/>
        <v>0</v>
      </c>
      <c r="N11" s="13">
        <f t="shared" si="2"/>
        <v>0</v>
      </c>
      <c r="O11" s="13">
        <f t="shared" si="2"/>
        <v>0</v>
      </c>
      <c r="P11" s="13">
        <f t="shared" si="2"/>
        <v>0</v>
      </c>
      <c r="Q11" s="13">
        <f t="shared" si="2"/>
        <v>0</v>
      </c>
      <c r="R11" s="13">
        <f t="shared" si="2"/>
        <v>0</v>
      </c>
      <c r="S11" s="13">
        <f t="shared" si="2"/>
        <v>0</v>
      </c>
    </row>
    <row r="12" spans="1:19" s="5" customFormat="1" ht="15.75" customHeight="1" x14ac:dyDescent="0.4">
      <c r="A12" s="12" t="s">
        <v>5</v>
      </c>
      <c r="B12" s="13">
        <f>SUM(H12:S12)</f>
        <v>0</v>
      </c>
      <c r="C12" s="10"/>
      <c r="D12" s="8"/>
      <c r="E12" s="9"/>
      <c r="F12" s="9"/>
      <c r="H12" s="13">
        <v>0</v>
      </c>
      <c r="I12" s="13">
        <f>+$H$12</f>
        <v>0</v>
      </c>
      <c r="J12" s="13">
        <f t="shared" ref="J12:S12" si="3">+$H$12</f>
        <v>0</v>
      </c>
      <c r="K12" s="13">
        <f t="shared" si="3"/>
        <v>0</v>
      </c>
      <c r="L12" s="13">
        <f t="shared" si="3"/>
        <v>0</v>
      </c>
      <c r="M12" s="13">
        <f t="shared" si="3"/>
        <v>0</v>
      </c>
      <c r="N12" s="13">
        <f t="shared" si="3"/>
        <v>0</v>
      </c>
      <c r="O12" s="13">
        <f t="shared" si="3"/>
        <v>0</v>
      </c>
      <c r="P12" s="13">
        <f t="shared" si="3"/>
        <v>0</v>
      </c>
      <c r="Q12" s="13">
        <f t="shared" si="3"/>
        <v>0</v>
      </c>
      <c r="R12" s="13">
        <f t="shared" si="3"/>
        <v>0</v>
      </c>
      <c r="S12" s="13">
        <f t="shared" si="3"/>
        <v>0</v>
      </c>
    </row>
    <row r="13" spans="1:19" s="5" customFormat="1" ht="15.75" customHeight="1" x14ac:dyDescent="0.4">
      <c r="A13" s="12"/>
      <c r="B13" s="11"/>
      <c r="C13" s="10"/>
      <c r="D13" s="8"/>
      <c r="E13" s="9"/>
      <c r="F13" s="9"/>
      <c r="H13" s="10"/>
      <c r="I13" s="10"/>
      <c r="J13" s="10"/>
      <c r="K13" s="10"/>
      <c r="L13" s="10"/>
      <c r="M13" s="10"/>
      <c r="N13" s="10"/>
      <c r="O13" s="10"/>
      <c r="P13" s="10"/>
      <c r="Q13" s="10"/>
      <c r="R13" s="10"/>
      <c r="S13" s="10"/>
    </row>
    <row r="14" spans="1:19" s="5" customFormat="1" ht="15.75" customHeight="1" x14ac:dyDescent="0.4">
      <c r="A14" s="6" t="s">
        <v>7</v>
      </c>
      <c r="B14" s="11"/>
      <c r="C14" s="7">
        <f>SUM(B15:B19)</f>
        <v>0</v>
      </c>
      <c r="D14" s="8">
        <f>+C14/12</f>
        <v>0</v>
      </c>
      <c r="E14" s="9">
        <v>0</v>
      </c>
      <c r="F14" s="8" t="str">
        <f>IF(E14=0," ",+E14-D14)</f>
        <v xml:space="preserve"> </v>
      </c>
      <c r="H14" s="10"/>
      <c r="I14" s="10"/>
      <c r="J14" s="10"/>
      <c r="K14" s="10"/>
      <c r="L14" s="10"/>
      <c r="M14" s="10"/>
      <c r="N14" s="10"/>
      <c r="O14" s="10"/>
      <c r="P14" s="10"/>
      <c r="Q14" s="10"/>
      <c r="R14" s="10"/>
      <c r="S14" s="10"/>
    </row>
    <row r="15" spans="1:19" s="5" customFormat="1" ht="15.75" customHeight="1" x14ac:dyDescent="0.4">
      <c r="A15" s="12" t="s">
        <v>8</v>
      </c>
      <c r="B15" s="13">
        <f t="shared" ref="B15:B19" si="4">SUM(H15:S15)</f>
        <v>0</v>
      </c>
      <c r="C15" s="10"/>
      <c r="D15" s="8"/>
      <c r="E15" s="9"/>
      <c r="F15" s="9"/>
      <c r="H15" s="13">
        <v>0</v>
      </c>
      <c r="I15" s="13">
        <f>+$H15</f>
        <v>0</v>
      </c>
      <c r="J15" s="13">
        <f t="shared" ref="J15:S15" si="5">+$H15</f>
        <v>0</v>
      </c>
      <c r="K15" s="13">
        <f t="shared" si="5"/>
        <v>0</v>
      </c>
      <c r="L15" s="13">
        <f t="shared" si="5"/>
        <v>0</v>
      </c>
      <c r="M15" s="13">
        <f t="shared" si="5"/>
        <v>0</v>
      </c>
      <c r="N15" s="13">
        <f t="shared" si="5"/>
        <v>0</v>
      </c>
      <c r="O15" s="13">
        <f t="shared" si="5"/>
        <v>0</v>
      </c>
      <c r="P15" s="13">
        <f t="shared" si="5"/>
        <v>0</v>
      </c>
      <c r="Q15" s="13">
        <f t="shared" si="5"/>
        <v>0</v>
      </c>
      <c r="R15" s="13">
        <f t="shared" si="5"/>
        <v>0</v>
      </c>
      <c r="S15" s="13">
        <f t="shared" si="5"/>
        <v>0</v>
      </c>
    </row>
    <row r="16" spans="1:19" s="5" customFormat="1" ht="15.75" customHeight="1" x14ac:dyDescent="0.4">
      <c r="A16" s="12" t="s">
        <v>9</v>
      </c>
      <c r="B16" s="13">
        <f t="shared" si="4"/>
        <v>0</v>
      </c>
      <c r="C16" s="10"/>
      <c r="D16" s="8"/>
      <c r="E16" s="9"/>
      <c r="F16" s="9"/>
      <c r="H16" s="13">
        <v>0</v>
      </c>
      <c r="I16" s="13">
        <f t="shared" ref="I16:S19" si="6">+$H16</f>
        <v>0</v>
      </c>
      <c r="J16" s="13">
        <f t="shared" si="6"/>
        <v>0</v>
      </c>
      <c r="K16" s="13">
        <f t="shared" si="6"/>
        <v>0</v>
      </c>
      <c r="L16" s="13">
        <f t="shared" si="6"/>
        <v>0</v>
      </c>
      <c r="M16" s="13">
        <f t="shared" si="6"/>
        <v>0</v>
      </c>
      <c r="N16" s="13">
        <f t="shared" si="6"/>
        <v>0</v>
      </c>
      <c r="O16" s="13">
        <f t="shared" si="6"/>
        <v>0</v>
      </c>
      <c r="P16" s="13">
        <f t="shared" si="6"/>
        <v>0</v>
      </c>
      <c r="Q16" s="13">
        <f t="shared" si="6"/>
        <v>0</v>
      </c>
      <c r="R16" s="13">
        <f t="shared" si="6"/>
        <v>0</v>
      </c>
      <c r="S16" s="13">
        <f t="shared" si="6"/>
        <v>0</v>
      </c>
    </row>
    <row r="17" spans="1:19" s="5" customFormat="1" ht="15.75" customHeight="1" x14ac:dyDescent="0.4">
      <c r="A17" s="12" t="s">
        <v>10</v>
      </c>
      <c r="B17" s="13">
        <f t="shared" si="4"/>
        <v>0</v>
      </c>
      <c r="C17" s="10"/>
      <c r="D17" s="8"/>
      <c r="E17" s="9"/>
      <c r="F17" s="9"/>
      <c r="H17" s="13">
        <v>0</v>
      </c>
      <c r="I17" s="13">
        <f t="shared" si="6"/>
        <v>0</v>
      </c>
      <c r="J17" s="13">
        <f t="shared" si="6"/>
        <v>0</v>
      </c>
      <c r="K17" s="13">
        <f t="shared" si="6"/>
        <v>0</v>
      </c>
      <c r="L17" s="13">
        <f t="shared" si="6"/>
        <v>0</v>
      </c>
      <c r="M17" s="13">
        <f t="shared" si="6"/>
        <v>0</v>
      </c>
      <c r="N17" s="13">
        <f t="shared" si="6"/>
        <v>0</v>
      </c>
      <c r="O17" s="13">
        <f t="shared" si="6"/>
        <v>0</v>
      </c>
      <c r="P17" s="13">
        <f t="shared" si="6"/>
        <v>0</v>
      </c>
      <c r="Q17" s="13">
        <f t="shared" si="6"/>
        <v>0</v>
      </c>
      <c r="R17" s="13">
        <f t="shared" si="6"/>
        <v>0</v>
      </c>
      <c r="S17" s="13">
        <f t="shared" si="6"/>
        <v>0</v>
      </c>
    </row>
    <row r="18" spans="1:19" s="5" customFormat="1" ht="15.75" customHeight="1" x14ac:dyDescent="0.4">
      <c r="A18" s="12" t="s">
        <v>11</v>
      </c>
      <c r="B18" s="13">
        <f t="shared" si="4"/>
        <v>0</v>
      </c>
      <c r="C18" s="10"/>
      <c r="D18" s="8"/>
      <c r="E18" s="9"/>
      <c r="F18" s="9"/>
      <c r="H18" s="13">
        <v>0</v>
      </c>
      <c r="I18" s="13">
        <f t="shared" si="6"/>
        <v>0</v>
      </c>
      <c r="J18" s="13">
        <f t="shared" si="6"/>
        <v>0</v>
      </c>
      <c r="K18" s="13">
        <f t="shared" si="6"/>
        <v>0</v>
      </c>
      <c r="L18" s="13">
        <f t="shared" si="6"/>
        <v>0</v>
      </c>
      <c r="M18" s="13">
        <f t="shared" si="6"/>
        <v>0</v>
      </c>
      <c r="N18" s="13">
        <f t="shared" si="6"/>
        <v>0</v>
      </c>
      <c r="O18" s="13">
        <f t="shared" si="6"/>
        <v>0</v>
      </c>
      <c r="P18" s="13">
        <f t="shared" si="6"/>
        <v>0</v>
      </c>
      <c r="Q18" s="13">
        <f t="shared" si="6"/>
        <v>0</v>
      </c>
      <c r="R18" s="13">
        <f t="shared" si="6"/>
        <v>0</v>
      </c>
      <c r="S18" s="13">
        <f t="shared" si="6"/>
        <v>0</v>
      </c>
    </row>
    <row r="19" spans="1:19" s="5" customFormat="1" ht="15.75" customHeight="1" x14ac:dyDescent="0.4">
      <c r="A19" s="12" t="s">
        <v>12</v>
      </c>
      <c r="B19" s="13">
        <f t="shared" si="4"/>
        <v>0</v>
      </c>
      <c r="C19" s="10"/>
      <c r="D19" s="8"/>
      <c r="E19" s="9"/>
      <c r="F19" s="9"/>
      <c r="H19" s="13">
        <v>0</v>
      </c>
      <c r="I19" s="13">
        <f t="shared" si="6"/>
        <v>0</v>
      </c>
      <c r="J19" s="13">
        <f t="shared" si="6"/>
        <v>0</v>
      </c>
      <c r="K19" s="13">
        <f t="shared" si="6"/>
        <v>0</v>
      </c>
      <c r="L19" s="13">
        <f t="shared" si="6"/>
        <v>0</v>
      </c>
      <c r="M19" s="13">
        <f t="shared" si="6"/>
        <v>0</v>
      </c>
      <c r="N19" s="13">
        <f t="shared" si="6"/>
        <v>0</v>
      </c>
      <c r="O19" s="13">
        <f t="shared" si="6"/>
        <v>0</v>
      </c>
      <c r="P19" s="13">
        <f t="shared" si="6"/>
        <v>0</v>
      </c>
      <c r="Q19" s="13">
        <f t="shared" si="6"/>
        <v>0</v>
      </c>
      <c r="R19" s="13">
        <f t="shared" si="6"/>
        <v>0</v>
      </c>
      <c r="S19" s="13">
        <f t="shared" si="6"/>
        <v>0</v>
      </c>
    </row>
    <row r="20" spans="1:19" s="5" customFormat="1" ht="15.75" customHeight="1" x14ac:dyDescent="0.4">
      <c r="A20" s="12"/>
      <c r="B20" s="11"/>
      <c r="C20" s="10"/>
      <c r="D20" s="8"/>
      <c r="E20" s="9"/>
      <c r="F20" s="9"/>
      <c r="H20" s="10"/>
      <c r="I20" s="10"/>
      <c r="J20" s="10"/>
      <c r="K20" s="10"/>
      <c r="L20" s="10"/>
      <c r="M20" s="10"/>
      <c r="N20" s="10"/>
      <c r="O20" s="10"/>
      <c r="P20" s="10"/>
      <c r="Q20" s="10"/>
      <c r="R20" s="10"/>
      <c r="S20" s="10"/>
    </row>
    <row r="21" spans="1:19" s="5" customFormat="1" ht="15.75" customHeight="1" x14ac:dyDescent="0.4">
      <c r="A21" s="6" t="s">
        <v>13</v>
      </c>
      <c r="B21" s="11"/>
      <c r="C21" s="7">
        <f>SUM(B22:B25)</f>
        <v>0</v>
      </c>
      <c r="D21" s="8">
        <f>+C21/12</f>
        <v>0</v>
      </c>
      <c r="E21" s="9">
        <v>0</v>
      </c>
      <c r="F21" s="8" t="str">
        <f>IF(E21=0," ",+E21-D21)</f>
        <v xml:space="preserve"> </v>
      </c>
      <c r="H21" s="10"/>
      <c r="I21" s="10"/>
      <c r="J21" s="10"/>
      <c r="K21" s="10"/>
      <c r="L21" s="10"/>
      <c r="M21" s="10"/>
      <c r="N21" s="10"/>
      <c r="O21" s="10"/>
      <c r="P21" s="10"/>
      <c r="Q21" s="10"/>
      <c r="R21" s="10"/>
      <c r="S21" s="10"/>
    </row>
    <row r="22" spans="1:19" s="5" customFormat="1" ht="15.75" customHeight="1" x14ac:dyDescent="0.4">
      <c r="A22" s="12" t="s">
        <v>14</v>
      </c>
      <c r="B22" s="13">
        <f t="shared" ref="B22:B25" si="7">SUM(H22:S22)</f>
        <v>0</v>
      </c>
      <c r="C22" s="10"/>
      <c r="D22" s="8"/>
      <c r="E22" s="9"/>
      <c r="F22" s="9"/>
      <c r="H22" s="13">
        <v>0</v>
      </c>
      <c r="I22" s="13">
        <f>+$H22</f>
        <v>0</v>
      </c>
      <c r="J22" s="13">
        <f t="shared" ref="J22:S22" si="8">+$H22</f>
        <v>0</v>
      </c>
      <c r="K22" s="13">
        <f t="shared" si="8"/>
        <v>0</v>
      </c>
      <c r="L22" s="13">
        <f t="shared" si="8"/>
        <v>0</v>
      </c>
      <c r="M22" s="13">
        <f t="shared" si="8"/>
        <v>0</v>
      </c>
      <c r="N22" s="13">
        <f t="shared" si="8"/>
        <v>0</v>
      </c>
      <c r="O22" s="13">
        <f t="shared" si="8"/>
        <v>0</v>
      </c>
      <c r="P22" s="13">
        <f t="shared" si="8"/>
        <v>0</v>
      </c>
      <c r="Q22" s="13">
        <f t="shared" si="8"/>
        <v>0</v>
      </c>
      <c r="R22" s="13">
        <f t="shared" si="8"/>
        <v>0</v>
      </c>
      <c r="S22" s="13">
        <f t="shared" si="8"/>
        <v>0</v>
      </c>
    </row>
    <row r="23" spans="1:19" s="5" customFormat="1" ht="15.75" customHeight="1" x14ac:dyDescent="0.4">
      <c r="A23" s="12" t="s">
        <v>15</v>
      </c>
      <c r="B23" s="13">
        <f t="shared" si="7"/>
        <v>0</v>
      </c>
      <c r="C23" s="10"/>
      <c r="D23" s="8"/>
      <c r="E23" s="9"/>
      <c r="F23" s="9"/>
      <c r="H23" s="13">
        <v>0</v>
      </c>
      <c r="I23" s="13">
        <f t="shared" ref="I23:S25" si="9">+$H23</f>
        <v>0</v>
      </c>
      <c r="J23" s="13">
        <f t="shared" si="9"/>
        <v>0</v>
      </c>
      <c r="K23" s="13">
        <f t="shared" si="9"/>
        <v>0</v>
      </c>
      <c r="L23" s="13">
        <f t="shared" si="9"/>
        <v>0</v>
      </c>
      <c r="M23" s="13">
        <f t="shared" si="9"/>
        <v>0</v>
      </c>
      <c r="N23" s="13">
        <f t="shared" si="9"/>
        <v>0</v>
      </c>
      <c r="O23" s="13">
        <f t="shared" si="9"/>
        <v>0</v>
      </c>
      <c r="P23" s="13">
        <f t="shared" si="9"/>
        <v>0</v>
      </c>
      <c r="Q23" s="13">
        <f t="shared" si="9"/>
        <v>0</v>
      </c>
      <c r="R23" s="13">
        <f t="shared" si="9"/>
        <v>0</v>
      </c>
      <c r="S23" s="13">
        <f t="shared" si="9"/>
        <v>0</v>
      </c>
    </row>
    <row r="24" spans="1:19" s="5" customFormat="1" ht="15.75" customHeight="1" x14ac:dyDescent="0.4">
      <c r="A24" s="12" t="s">
        <v>16</v>
      </c>
      <c r="B24" s="13">
        <f t="shared" si="7"/>
        <v>0</v>
      </c>
      <c r="C24" s="10"/>
      <c r="D24" s="8"/>
      <c r="E24" s="9"/>
      <c r="F24" s="9"/>
      <c r="H24" s="13">
        <v>0</v>
      </c>
      <c r="I24" s="13">
        <f t="shared" si="9"/>
        <v>0</v>
      </c>
      <c r="J24" s="13">
        <f t="shared" si="9"/>
        <v>0</v>
      </c>
      <c r="K24" s="13">
        <f t="shared" si="9"/>
        <v>0</v>
      </c>
      <c r="L24" s="13">
        <f t="shared" si="9"/>
        <v>0</v>
      </c>
      <c r="M24" s="13">
        <f t="shared" si="9"/>
        <v>0</v>
      </c>
      <c r="N24" s="13">
        <f t="shared" si="9"/>
        <v>0</v>
      </c>
      <c r="O24" s="13">
        <f t="shared" si="9"/>
        <v>0</v>
      </c>
      <c r="P24" s="13">
        <f t="shared" si="9"/>
        <v>0</v>
      </c>
      <c r="Q24" s="13">
        <f t="shared" si="9"/>
        <v>0</v>
      </c>
      <c r="R24" s="13">
        <f t="shared" si="9"/>
        <v>0</v>
      </c>
      <c r="S24" s="13">
        <f t="shared" si="9"/>
        <v>0</v>
      </c>
    </row>
    <row r="25" spans="1:19" s="5" customFormat="1" ht="15.75" customHeight="1" x14ac:dyDescent="0.4">
      <c r="A25" s="12" t="s">
        <v>17</v>
      </c>
      <c r="B25" s="13">
        <f t="shared" si="7"/>
        <v>0</v>
      </c>
      <c r="C25" s="10"/>
      <c r="D25" s="8"/>
      <c r="E25" s="9"/>
      <c r="F25" s="9"/>
      <c r="H25" s="13">
        <v>0</v>
      </c>
      <c r="I25" s="13">
        <f t="shared" si="9"/>
        <v>0</v>
      </c>
      <c r="J25" s="13">
        <f t="shared" si="9"/>
        <v>0</v>
      </c>
      <c r="K25" s="13">
        <f t="shared" si="9"/>
        <v>0</v>
      </c>
      <c r="L25" s="13">
        <f t="shared" si="9"/>
        <v>0</v>
      </c>
      <c r="M25" s="13">
        <f t="shared" si="9"/>
        <v>0</v>
      </c>
      <c r="N25" s="13">
        <f t="shared" si="9"/>
        <v>0</v>
      </c>
      <c r="O25" s="13">
        <f t="shared" si="9"/>
        <v>0</v>
      </c>
      <c r="P25" s="13">
        <f t="shared" si="9"/>
        <v>0</v>
      </c>
      <c r="Q25" s="13">
        <f t="shared" si="9"/>
        <v>0</v>
      </c>
      <c r="R25" s="13">
        <f t="shared" si="9"/>
        <v>0</v>
      </c>
      <c r="S25" s="13">
        <f t="shared" si="9"/>
        <v>0</v>
      </c>
    </row>
    <row r="26" spans="1:19" s="5" customFormat="1" ht="15.75" customHeight="1" x14ac:dyDescent="0.4">
      <c r="A26" s="12"/>
      <c r="B26" s="11"/>
      <c r="C26" s="10"/>
      <c r="D26" s="8"/>
      <c r="E26" s="9"/>
      <c r="F26" s="9"/>
      <c r="H26" s="10"/>
      <c r="I26" s="10"/>
      <c r="J26" s="10"/>
      <c r="K26" s="10"/>
      <c r="L26" s="10"/>
      <c r="M26" s="10"/>
      <c r="N26" s="10"/>
      <c r="O26" s="10"/>
      <c r="P26" s="10"/>
      <c r="Q26" s="10"/>
      <c r="R26" s="10"/>
      <c r="S26" s="10"/>
    </row>
    <row r="27" spans="1:19" s="5" customFormat="1" ht="15.75" customHeight="1" x14ac:dyDescent="0.4">
      <c r="A27" s="6" t="s">
        <v>18</v>
      </c>
      <c r="B27" s="11"/>
      <c r="C27" s="7">
        <f>SUM(B28:B33)</f>
        <v>0</v>
      </c>
      <c r="D27" s="8">
        <f>+C27/12</f>
        <v>0</v>
      </c>
      <c r="E27" s="9">
        <v>0</v>
      </c>
      <c r="F27" s="8" t="str">
        <f>IF(E27=0," ",+E27-D27)</f>
        <v xml:space="preserve"> </v>
      </c>
      <c r="H27" s="10"/>
      <c r="I27" s="10"/>
      <c r="J27" s="10"/>
      <c r="K27" s="10"/>
      <c r="L27" s="10"/>
      <c r="M27" s="10"/>
      <c r="N27" s="10"/>
      <c r="O27" s="10"/>
      <c r="P27" s="10"/>
      <c r="Q27" s="10"/>
      <c r="R27" s="10"/>
      <c r="S27" s="10"/>
    </row>
    <row r="28" spans="1:19" s="5" customFormat="1" ht="15.75" customHeight="1" x14ac:dyDescent="0.4">
      <c r="A28" s="12" t="s">
        <v>19</v>
      </c>
      <c r="B28" s="13">
        <f t="shared" ref="B28:B33" si="10">SUM(H28:S28)</f>
        <v>0</v>
      </c>
      <c r="C28" s="10"/>
      <c r="D28" s="8"/>
      <c r="E28" s="9"/>
      <c r="F28" s="9"/>
      <c r="H28" s="13">
        <v>0</v>
      </c>
      <c r="I28" s="13">
        <f>+$H28</f>
        <v>0</v>
      </c>
      <c r="J28" s="13">
        <f t="shared" ref="J28:S33" si="11">+$H28</f>
        <v>0</v>
      </c>
      <c r="K28" s="13">
        <f t="shared" si="11"/>
        <v>0</v>
      </c>
      <c r="L28" s="13">
        <f t="shared" si="11"/>
        <v>0</v>
      </c>
      <c r="M28" s="13">
        <f t="shared" si="11"/>
        <v>0</v>
      </c>
      <c r="N28" s="13">
        <f t="shared" si="11"/>
        <v>0</v>
      </c>
      <c r="O28" s="13">
        <f t="shared" si="11"/>
        <v>0</v>
      </c>
      <c r="P28" s="13">
        <f t="shared" si="11"/>
        <v>0</v>
      </c>
      <c r="Q28" s="13">
        <f t="shared" si="11"/>
        <v>0</v>
      </c>
      <c r="R28" s="13">
        <f t="shared" si="11"/>
        <v>0</v>
      </c>
      <c r="S28" s="13">
        <f t="shared" si="11"/>
        <v>0</v>
      </c>
    </row>
    <row r="29" spans="1:19" s="5" customFormat="1" ht="15.75" customHeight="1" x14ac:dyDescent="0.4">
      <c r="A29" s="12" t="s">
        <v>20</v>
      </c>
      <c r="B29" s="13">
        <f t="shared" si="10"/>
        <v>0</v>
      </c>
      <c r="C29" s="10"/>
      <c r="D29" s="8"/>
      <c r="E29" s="9"/>
      <c r="F29" s="9"/>
      <c r="H29" s="13">
        <v>0</v>
      </c>
      <c r="I29" s="13">
        <f t="shared" ref="I29:I33" si="12">+$H29</f>
        <v>0</v>
      </c>
      <c r="J29" s="13">
        <f t="shared" si="11"/>
        <v>0</v>
      </c>
      <c r="K29" s="13">
        <f t="shared" si="11"/>
        <v>0</v>
      </c>
      <c r="L29" s="13">
        <f t="shared" si="11"/>
        <v>0</v>
      </c>
      <c r="M29" s="13">
        <f t="shared" si="11"/>
        <v>0</v>
      </c>
      <c r="N29" s="13">
        <f t="shared" si="11"/>
        <v>0</v>
      </c>
      <c r="O29" s="13">
        <f t="shared" si="11"/>
        <v>0</v>
      </c>
      <c r="P29" s="13">
        <f t="shared" si="11"/>
        <v>0</v>
      </c>
      <c r="Q29" s="13">
        <f t="shared" si="11"/>
        <v>0</v>
      </c>
      <c r="R29" s="13">
        <f t="shared" si="11"/>
        <v>0</v>
      </c>
      <c r="S29" s="13">
        <f t="shared" si="11"/>
        <v>0</v>
      </c>
    </row>
    <row r="30" spans="1:19" s="5" customFormat="1" ht="15.75" customHeight="1" x14ac:dyDescent="0.4">
      <c r="A30" s="12" t="s">
        <v>21</v>
      </c>
      <c r="B30" s="13">
        <f t="shared" si="10"/>
        <v>0</v>
      </c>
      <c r="C30" s="10"/>
      <c r="D30" s="8"/>
      <c r="E30" s="9"/>
      <c r="F30" s="9"/>
      <c r="H30" s="13">
        <v>0</v>
      </c>
      <c r="I30" s="13">
        <f t="shared" si="12"/>
        <v>0</v>
      </c>
      <c r="J30" s="13">
        <f t="shared" si="11"/>
        <v>0</v>
      </c>
      <c r="K30" s="13">
        <f t="shared" si="11"/>
        <v>0</v>
      </c>
      <c r="L30" s="13">
        <f t="shared" si="11"/>
        <v>0</v>
      </c>
      <c r="M30" s="13">
        <f t="shared" si="11"/>
        <v>0</v>
      </c>
      <c r="N30" s="13">
        <f t="shared" si="11"/>
        <v>0</v>
      </c>
      <c r="O30" s="13">
        <f t="shared" si="11"/>
        <v>0</v>
      </c>
      <c r="P30" s="13">
        <f t="shared" si="11"/>
        <v>0</v>
      </c>
      <c r="Q30" s="13">
        <f t="shared" si="11"/>
        <v>0</v>
      </c>
      <c r="R30" s="13">
        <f t="shared" si="11"/>
        <v>0</v>
      </c>
      <c r="S30" s="13">
        <f t="shared" si="11"/>
        <v>0</v>
      </c>
    </row>
    <row r="31" spans="1:19" s="5" customFormat="1" ht="15.75" customHeight="1" x14ac:dyDescent="0.4">
      <c r="A31" s="12" t="s">
        <v>22</v>
      </c>
      <c r="B31" s="13">
        <f t="shared" si="10"/>
        <v>0</v>
      </c>
      <c r="C31" s="10"/>
      <c r="D31" s="8"/>
      <c r="E31" s="9"/>
      <c r="F31" s="9"/>
      <c r="H31" s="13">
        <v>0</v>
      </c>
      <c r="I31" s="13">
        <f t="shared" si="12"/>
        <v>0</v>
      </c>
      <c r="J31" s="13">
        <f t="shared" si="11"/>
        <v>0</v>
      </c>
      <c r="K31" s="13">
        <f t="shared" si="11"/>
        <v>0</v>
      </c>
      <c r="L31" s="13">
        <f t="shared" si="11"/>
        <v>0</v>
      </c>
      <c r="M31" s="13">
        <f t="shared" si="11"/>
        <v>0</v>
      </c>
      <c r="N31" s="13">
        <f t="shared" si="11"/>
        <v>0</v>
      </c>
      <c r="O31" s="13">
        <f t="shared" si="11"/>
        <v>0</v>
      </c>
      <c r="P31" s="13">
        <f t="shared" si="11"/>
        <v>0</v>
      </c>
      <c r="Q31" s="13">
        <f t="shared" si="11"/>
        <v>0</v>
      </c>
      <c r="R31" s="13">
        <f t="shared" si="11"/>
        <v>0</v>
      </c>
      <c r="S31" s="13">
        <f t="shared" si="11"/>
        <v>0</v>
      </c>
    </row>
    <row r="32" spans="1:19" s="5" customFormat="1" ht="15.75" customHeight="1" x14ac:dyDescent="0.4">
      <c r="A32" s="12" t="s">
        <v>23</v>
      </c>
      <c r="B32" s="13">
        <f t="shared" si="10"/>
        <v>0</v>
      </c>
      <c r="C32" s="10"/>
      <c r="D32" s="8"/>
      <c r="E32" s="9"/>
      <c r="F32" s="9"/>
      <c r="H32" s="13">
        <v>0</v>
      </c>
      <c r="I32" s="13">
        <f t="shared" si="12"/>
        <v>0</v>
      </c>
      <c r="J32" s="13">
        <f t="shared" si="11"/>
        <v>0</v>
      </c>
      <c r="K32" s="13">
        <f t="shared" si="11"/>
        <v>0</v>
      </c>
      <c r="L32" s="13">
        <f t="shared" si="11"/>
        <v>0</v>
      </c>
      <c r="M32" s="13">
        <f t="shared" si="11"/>
        <v>0</v>
      </c>
      <c r="N32" s="13">
        <f t="shared" si="11"/>
        <v>0</v>
      </c>
      <c r="O32" s="13">
        <f t="shared" si="11"/>
        <v>0</v>
      </c>
      <c r="P32" s="13">
        <f t="shared" si="11"/>
        <v>0</v>
      </c>
      <c r="Q32" s="13">
        <f t="shared" si="11"/>
        <v>0</v>
      </c>
      <c r="R32" s="13">
        <f t="shared" si="11"/>
        <v>0</v>
      </c>
      <c r="S32" s="13">
        <f t="shared" si="11"/>
        <v>0</v>
      </c>
    </row>
    <row r="33" spans="1:19" s="5" customFormat="1" ht="15.75" customHeight="1" x14ac:dyDescent="0.4">
      <c r="A33" s="12" t="s">
        <v>24</v>
      </c>
      <c r="B33" s="13">
        <f t="shared" si="10"/>
        <v>0</v>
      </c>
      <c r="C33" s="10"/>
      <c r="D33" s="8"/>
      <c r="E33" s="9"/>
      <c r="F33" s="9"/>
      <c r="H33" s="13">
        <v>0</v>
      </c>
      <c r="I33" s="13">
        <f t="shared" si="12"/>
        <v>0</v>
      </c>
      <c r="J33" s="13">
        <f t="shared" si="11"/>
        <v>0</v>
      </c>
      <c r="K33" s="13">
        <f t="shared" si="11"/>
        <v>0</v>
      </c>
      <c r="L33" s="13">
        <f t="shared" si="11"/>
        <v>0</v>
      </c>
      <c r="M33" s="13">
        <f t="shared" si="11"/>
        <v>0</v>
      </c>
      <c r="N33" s="13">
        <f t="shared" si="11"/>
        <v>0</v>
      </c>
      <c r="O33" s="13">
        <f t="shared" si="11"/>
        <v>0</v>
      </c>
      <c r="P33" s="13">
        <f t="shared" si="11"/>
        <v>0</v>
      </c>
      <c r="Q33" s="13">
        <f t="shared" si="11"/>
        <v>0</v>
      </c>
      <c r="R33" s="13">
        <f t="shared" si="11"/>
        <v>0</v>
      </c>
      <c r="S33" s="13">
        <f t="shared" si="11"/>
        <v>0</v>
      </c>
    </row>
    <row r="34" spans="1:19" s="5" customFormat="1" ht="15.75" customHeight="1" x14ac:dyDescent="0.4">
      <c r="A34" s="12"/>
      <c r="B34" s="11"/>
      <c r="C34" s="10"/>
      <c r="D34" s="8"/>
      <c r="E34" s="9"/>
      <c r="F34" s="9"/>
      <c r="H34" s="10"/>
      <c r="I34" s="10"/>
      <c r="J34" s="10"/>
      <c r="K34" s="10"/>
      <c r="L34" s="10"/>
      <c r="M34" s="10"/>
      <c r="N34" s="10"/>
      <c r="O34" s="10"/>
      <c r="P34" s="10"/>
      <c r="Q34" s="10"/>
      <c r="R34" s="10"/>
      <c r="S34" s="10"/>
    </row>
    <row r="35" spans="1:19" s="5" customFormat="1" ht="15.75" customHeight="1" x14ac:dyDescent="0.4">
      <c r="A35" s="6" t="s">
        <v>67</v>
      </c>
      <c r="B35" s="11"/>
      <c r="C35" s="7">
        <f>SUM(B36:B38)</f>
        <v>0</v>
      </c>
      <c r="D35" s="8">
        <f>+C35/12</f>
        <v>0</v>
      </c>
      <c r="E35" s="9">
        <v>0</v>
      </c>
      <c r="F35" s="8" t="str">
        <f>IF(E35=0," ",+E35-D35)</f>
        <v xml:space="preserve"> </v>
      </c>
      <c r="H35" s="10"/>
      <c r="I35" s="10"/>
      <c r="J35" s="10"/>
      <c r="K35" s="10"/>
      <c r="L35" s="10"/>
      <c r="M35" s="10"/>
      <c r="N35" s="10"/>
      <c r="O35" s="10"/>
      <c r="P35" s="10"/>
      <c r="Q35" s="10"/>
      <c r="R35" s="10"/>
      <c r="S35" s="10"/>
    </row>
    <row r="36" spans="1:19" s="5" customFormat="1" ht="15.75" customHeight="1" x14ac:dyDescent="0.4">
      <c r="A36" s="12" t="s">
        <v>68</v>
      </c>
      <c r="B36" s="13">
        <f t="shared" ref="B36:B38" si="13">SUM(H36:S36)</f>
        <v>0</v>
      </c>
      <c r="C36" s="7"/>
      <c r="D36" s="8"/>
      <c r="E36" s="9"/>
      <c r="F36" s="9"/>
      <c r="H36" s="13">
        <v>0</v>
      </c>
      <c r="I36" s="13">
        <f t="shared" ref="I36:S38" si="14">+$H36</f>
        <v>0</v>
      </c>
      <c r="J36" s="13">
        <f t="shared" si="14"/>
        <v>0</v>
      </c>
      <c r="K36" s="13">
        <f t="shared" si="14"/>
        <v>0</v>
      </c>
      <c r="L36" s="13">
        <f t="shared" si="14"/>
        <v>0</v>
      </c>
      <c r="M36" s="13">
        <f t="shared" si="14"/>
        <v>0</v>
      </c>
      <c r="N36" s="13">
        <f t="shared" si="14"/>
        <v>0</v>
      </c>
      <c r="O36" s="13">
        <f t="shared" si="14"/>
        <v>0</v>
      </c>
      <c r="P36" s="13">
        <f t="shared" si="14"/>
        <v>0</v>
      </c>
      <c r="Q36" s="13">
        <f t="shared" si="14"/>
        <v>0</v>
      </c>
      <c r="R36" s="13">
        <f t="shared" si="14"/>
        <v>0</v>
      </c>
      <c r="S36" s="13">
        <f t="shared" si="14"/>
        <v>0</v>
      </c>
    </row>
    <row r="37" spans="1:19" s="5" customFormat="1" ht="15.75" customHeight="1" x14ac:dyDescent="0.4">
      <c r="A37" s="12" t="s">
        <v>25</v>
      </c>
      <c r="B37" s="13">
        <f t="shared" si="13"/>
        <v>0</v>
      </c>
      <c r="C37" s="10"/>
      <c r="D37" s="8"/>
      <c r="E37" s="9"/>
      <c r="F37" s="9"/>
      <c r="H37" s="13">
        <v>0</v>
      </c>
      <c r="I37" s="13">
        <f t="shared" si="14"/>
        <v>0</v>
      </c>
      <c r="J37" s="13">
        <f t="shared" si="14"/>
        <v>0</v>
      </c>
      <c r="K37" s="13">
        <f t="shared" si="14"/>
        <v>0</v>
      </c>
      <c r="L37" s="13">
        <f t="shared" si="14"/>
        <v>0</v>
      </c>
      <c r="M37" s="13">
        <f t="shared" si="14"/>
        <v>0</v>
      </c>
      <c r="N37" s="13">
        <f t="shared" si="14"/>
        <v>0</v>
      </c>
      <c r="O37" s="13">
        <f t="shared" si="14"/>
        <v>0</v>
      </c>
      <c r="P37" s="13">
        <f t="shared" si="14"/>
        <v>0</v>
      </c>
      <c r="Q37" s="13">
        <f t="shared" si="14"/>
        <v>0</v>
      </c>
      <c r="R37" s="13">
        <f t="shared" si="14"/>
        <v>0</v>
      </c>
      <c r="S37" s="13">
        <f t="shared" si="14"/>
        <v>0</v>
      </c>
    </row>
    <row r="38" spans="1:19" s="5" customFormat="1" ht="15.75" customHeight="1" x14ac:dyDescent="0.4">
      <c r="A38" s="12" t="s">
        <v>69</v>
      </c>
      <c r="B38" s="13">
        <f t="shared" si="13"/>
        <v>0</v>
      </c>
      <c r="C38" s="10"/>
      <c r="D38" s="8"/>
      <c r="E38" s="9"/>
      <c r="F38" s="9"/>
      <c r="H38" s="13">
        <v>0</v>
      </c>
      <c r="I38" s="13">
        <f t="shared" si="14"/>
        <v>0</v>
      </c>
      <c r="J38" s="13">
        <f t="shared" si="14"/>
        <v>0</v>
      </c>
      <c r="K38" s="13">
        <f t="shared" si="14"/>
        <v>0</v>
      </c>
      <c r="L38" s="13">
        <f t="shared" si="14"/>
        <v>0</v>
      </c>
      <c r="M38" s="13">
        <f t="shared" si="14"/>
        <v>0</v>
      </c>
      <c r="N38" s="13">
        <f t="shared" si="14"/>
        <v>0</v>
      </c>
      <c r="O38" s="13">
        <f t="shared" si="14"/>
        <v>0</v>
      </c>
      <c r="P38" s="13">
        <f t="shared" si="14"/>
        <v>0</v>
      </c>
      <c r="Q38" s="13">
        <f t="shared" si="14"/>
        <v>0</v>
      </c>
      <c r="R38" s="13">
        <f t="shared" si="14"/>
        <v>0</v>
      </c>
      <c r="S38" s="13">
        <f t="shared" si="14"/>
        <v>0</v>
      </c>
    </row>
    <row r="39" spans="1:19" s="5" customFormat="1" ht="15.75" customHeight="1" x14ac:dyDescent="0.4">
      <c r="A39" s="12"/>
      <c r="B39" s="11"/>
      <c r="C39" s="10"/>
      <c r="D39" s="8"/>
      <c r="E39" s="9"/>
      <c r="F39" s="9"/>
      <c r="H39" s="10"/>
      <c r="I39" s="10"/>
      <c r="J39" s="10"/>
      <c r="K39" s="10"/>
      <c r="L39" s="10"/>
      <c r="M39" s="10"/>
      <c r="N39" s="10"/>
      <c r="O39" s="10"/>
      <c r="P39" s="10"/>
      <c r="Q39" s="10"/>
      <c r="R39" s="10"/>
      <c r="S39" s="10"/>
    </row>
    <row r="40" spans="1:19" s="5" customFormat="1" ht="15.75" customHeight="1" x14ac:dyDescent="0.4">
      <c r="A40" s="6" t="s">
        <v>26</v>
      </c>
      <c r="B40" s="11"/>
      <c r="C40" s="7">
        <f>SUM(B41:B42)</f>
        <v>0</v>
      </c>
      <c r="D40" s="8">
        <f>+C40/12</f>
        <v>0</v>
      </c>
      <c r="E40" s="9">
        <v>0</v>
      </c>
      <c r="F40" s="8" t="str">
        <f>IF(E40=0," ",+E40-D40)</f>
        <v xml:space="preserve"> </v>
      </c>
      <c r="H40" s="10"/>
      <c r="I40" s="10"/>
      <c r="J40" s="10"/>
      <c r="K40" s="10"/>
      <c r="L40" s="10"/>
      <c r="M40" s="10"/>
      <c r="N40" s="10"/>
      <c r="O40" s="10"/>
      <c r="P40" s="10"/>
      <c r="Q40" s="10"/>
      <c r="R40" s="10"/>
      <c r="S40" s="10"/>
    </row>
    <row r="41" spans="1:19" s="5" customFormat="1" ht="15.75" customHeight="1" x14ac:dyDescent="0.4">
      <c r="A41" s="12" t="s">
        <v>27</v>
      </c>
      <c r="B41" s="13">
        <f t="shared" ref="B41:B42" si="15">SUM(H41:S41)</f>
        <v>0</v>
      </c>
      <c r="C41" s="10"/>
      <c r="D41" s="8"/>
      <c r="E41" s="9"/>
      <c r="F41" s="9"/>
      <c r="H41" s="13">
        <v>0</v>
      </c>
      <c r="I41" s="13">
        <f t="shared" ref="I41:S42" si="16">+$H41</f>
        <v>0</v>
      </c>
      <c r="J41" s="13">
        <f t="shared" si="16"/>
        <v>0</v>
      </c>
      <c r="K41" s="13">
        <f t="shared" si="16"/>
        <v>0</v>
      </c>
      <c r="L41" s="13">
        <f t="shared" si="16"/>
        <v>0</v>
      </c>
      <c r="M41" s="13">
        <f t="shared" si="16"/>
        <v>0</v>
      </c>
      <c r="N41" s="13">
        <f t="shared" si="16"/>
        <v>0</v>
      </c>
      <c r="O41" s="13">
        <f t="shared" si="16"/>
        <v>0</v>
      </c>
      <c r="P41" s="13">
        <f t="shared" si="16"/>
        <v>0</v>
      </c>
      <c r="Q41" s="13">
        <f t="shared" si="16"/>
        <v>0</v>
      </c>
      <c r="R41" s="13">
        <f t="shared" si="16"/>
        <v>0</v>
      </c>
      <c r="S41" s="13">
        <f t="shared" si="16"/>
        <v>0</v>
      </c>
    </row>
    <row r="42" spans="1:19" s="5" customFormat="1" ht="15.75" customHeight="1" x14ac:dyDescent="0.4">
      <c r="A42" s="12" t="s">
        <v>28</v>
      </c>
      <c r="B42" s="13">
        <f t="shared" si="15"/>
        <v>0</v>
      </c>
      <c r="C42" s="10"/>
      <c r="D42" s="8"/>
      <c r="E42" s="9"/>
      <c r="F42" s="9"/>
      <c r="H42" s="13">
        <v>0</v>
      </c>
      <c r="I42" s="13">
        <f t="shared" si="16"/>
        <v>0</v>
      </c>
      <c r="J42" s="13">
        <f t="shared" si="16"/>
        <v>0</v>
      </c>
      <c r="K42" s="13">
        <f t="shared" si="16"/>
        <v>0</v>
      </c>
      <c r="L42" s="13">
        <f t="shared" si="16"/>
        <v>0</v>
      </c>
      <c r="M42" s="13">
        <f t="shared" si="16"/>
        <v>0</v>
      </c>
      <c r="N42" s="13">
        <f t="shared" si="16"/>
        <v>0</v>
      </c>
      <c r="O42" s="13">
        <f t="shared" si="16"/>
        <v>0</v>
      </c>
      <c r="P42" s="13">
        <f t="shared" si="16"/>
        <v>0</v>
      </c>
      <c r="Q42" s="13">
        <f t="shared" si="16"/>
        <v>0</v>
      </c>
      <c r="R42" s="13">
        <f t="shared" si="16"/>
        <v>0</v>
      </c>
      <c r="S42" s="13">
        <f t="shared" si="16"/>
        <v>0</v>
      </c>
    </row>
    <row r="43" spans="1:19" s="5" customFormat="1" ht="15.75" customHeight="1" x14ac:dyDescent="0.4">
      <c r="A43" s="12"/>
      <c r="B43" s="10"/>
      <c r="C43" s="10"/>
      <c r="D43" s="8"/>
      <c r="E43" s="9"/>
      <c r="F43" s="9"/>
      <c r="H43" s="10"/>
      <c r="I43" s="10"/>
      <c r="J43" s="10"/>
      <c r="K43" s="10"/>
      <c r="L43" s="10"/>
      <c r="M43" s="10"/>
      <c r="N43" s="10"/>
      <c r="O43" s="10"/>
      <c r="P43" s="10"/>
      <c r="Q43" s="10"/>
      <c r="R43" s="10"/>
      <c r="S43" s="10"/>
    </row>
    <row r="44" spans="1:19" s="5" customFormat="1" ht="15.75" customHeight="1" x14ac:dyDescent="0.4">
      <c r="A44" s="6" t="s">
        <v>29</v>
      </c>
      <c r="B44" s="11"/>
      <c r="C44" s="7">
        <f>SUM(B45:B50)</f>
        <v>0</v>
      </c>
      <c r="D44" s="8">
        <f>+C44/12</f>
        <v>0</v>
      </c>
      <c r="E44" s="9">
        <v>0</v>
      </c>
      <c r="F44" s="8" t="str">
        <f>IF(E44=0," ",+E44-D44)</f>
        <v xml:space="preserve"> </v>
      </c>
      <c r="H44" s="10"/>
      <c r="I44" s="10"/>
      <c r="J44" s="10"/>
      <c r="K44" s="10"/>
      <c r="L44" s="10"/>
      <c r="M44" s="10"/>
      <c r="N44" s="10"/>
      <c r="O44" s="10"/>
      <c r="P44" s="10"/>
      <c r="Q44" s="10"/>
      <c r="R44" s="10"/>
      <c r="S44" s="10"/>
    </row>
    <row r="45" spans="1:19" s="5" customFormat="1" ht="15.75" customHeight="1" x14ac:dyDescent="0.4">
      <c r="A45" s="12" t="s">
        <v>30</v>
      </c>
      <c r="B45" s="13">
        <f t="shared" ref="B45:B50" si="17">SUM(H45:S45)</f>
        <v>0</v>
      </c>
      <c r="C45" s="10"/>
      <c r="D45" s="8"/>
      <c r="E45" s="9"/>
      <c r="F45" s="9"/>
      <c r="H45" s="13">
        <v>0</v>
      </c>
      <c r="I45" s="13">
        <f t="shared" ref="I45:S50" si="18">+$H45</f>
        <v>0</v>
      </c>
      <c r="J45" s="13">
        <f t="shared" si="18"/>
        <v>0</v>
      </c>
      <c r="K45" s="13">
        <f t="shared" si="18"/>
        <v>0</v>
      </c>
      <c r="L45" s="13">
        <f t="shared" si="18"/>
        <v>0</v>
      </c>
      <c r="M45" s="13">
        <f t="shared" si="18"/>
        <v>0</v>
      </c>
      <c r="N45" s="13">
        <f t="shared" si="18"/>
        <v>0</v>
      </c>
      <c r="O45" s="13">
        <f t="shared" si="18"/>
        <v>0</v>
      </c>
      <c r="P45" s="13">
        <f t="shared" si="18"/>
        <v>0</v>
      </c>
      <c r="Q45" s="13">
        <f t="shared" si="18"/>
        <v>0</v>
      </c>
      <c r="R45" s="13">
        <f t="shared" si="18"/>
        <v>0</v>
      </c>
      <c r="S45" s="13">
        <f t="shared" si="18"/>
        <v>0</v>
      </c>
    </row>
    <row r="46" spans="1:19" s="5" customFormat="1" ht="15.75" customHeight="1" x14ac:dyDescent="0.4">
      <c r="A46" s="12" t="s">
        <v>31</v>
      </c>
      <c r="B46" s="13">
        <f t="shared" si="17"/>
        <v>0</v>
      </c>
      <c r="C46" s="10"/>
      <c r="D46" s="8"/>
      <c r="E46" s="9"/>
      <c r="F46" s="9"/>
      <c r="H46" s="13">
        <v>0</v>
      </c>
      <c r="I46" s="13">
        <f t="shared" si="18"/>
        <v>0</v>
      </c>
      <c r="J46" s="13">
        <f t="shared" si="18"/>
        <v>0</v>
      </c>
      <c r="K46" s="13">
        <f t="shared" si="18"/>
        <v>0</v>
      </c>
      <c r="L46" s="13">
        <f t="shared" si="18"/>
        <v>0</v>
      </c>
      <c r="M46" s="13">
        <f t="shared" si="18"/>
        <v>0</v>
      </c>
      <c r="N46" s="13">
        <f t="shared" si="18"/>
        <v>0</v>
      </c>
      <c r="O46" s="13">
        <f t="shared" si="18"/>
        <v>0</v>
      </c>
      <c r="P46" s="13">
        <f t="shared" si="18"/>
        <v>0</v>
      </c>
      <c r="Q46" s="13">
        <f t="shared" si="18"/>
        <v>0</v>
      </c>
      <c r="R46" s="13">
        <f t="shared" si="18"/>
        <v>0</v>
      </c>
      <c r="S46" s="13">
        <f t="shared" si="18"/>
        <v>0</v>
      </c>
    </row>
    <row r="47" spans="1:19" s="5" customFormat="1" ht="15.75" customHeight="1" x14ac:dyDescent="0.4">
      <c r="A47" s="12" t="s">
        <v>32</v>
      </c>
      <c r="B47" s="13">
        <f t="shared" si="17"/>
        <v>0</v>
      </c>
      <c r="C47" s="10"/>
      <c r="D47" s="8"/>
      <c r="E47" s="9"/>
      <c r="F47" s="9"/>
      <c r="H47" s="13">
        <v>0</v>
      </c>
      <c r="I47" s="13">
        <f t="shared" si="18"/>
        <v>0</v>
      </c>
      <c r="J47" s="13">
        <f t="shared" si="18"/>
        <v>0</v>
      </c>
      <c r="K47" s="13">
        <f t="shared" si="18"/>
        <v>0</v>
      </c>
      <c r="L47" s="13">
        <f t="shared" si="18"/>
        <v>0</v>
      </c>
      <c r="M47" s="13">
        <f t="shared" si="18"/>
        <v>0</v>
      </c>
      <c r="N47" s="13">
        <f t="shared" si="18"/>
        <v>0</v>
      </c>
      <c r="O47" s="13">
        <f t="shared" si="18"/>
        <v>0</v>
      </c>
      <c r="P47" s="13">
        <f t="shared" si="18"/>
        <v>0</v>
      </c>
      <c r="Q47" s="13">
        <f t="shared" si="18"/>
        <v>0</v>
      </c>
      <c r="R47" s="13">
        <f t="shared" si="18"/>
        <v>0</v>
      </c>
      <c r="S47" s="13">
        <f t="shared" si="18"/>
        <v>0</v>
      </c>
    </row>
    <row r="48" spans="1:19" s="5" customFormat="1" ht="15.75" customHeight="1" x14ac:dyDescent="0.4">
      <c r="A48" s="12" t="s">
        <v>33</v>
      </c>
      <c r="B48" s="13">
        <f t="shared" si="17"/>
        <v>0</v>
      </c>
      <c r="C48" s="10"/>
      <c r="D48" s="8"/>
      <c r="E48" s="9"/>
      <c r="F48" s="9"/>
      <c r="H48" s="13">
        <v>0</v>
      </c>
      <c r="I48" s="13">
        <f t="shared" si="18"/>
        <v>0</v>
      </c>
      <c r="J48" s="13">
        <f t="shared" si="18"/>
        <v>0</v>
      </c>
      <c r="K48" s="13">
        <f t="shared" si="18"/>
        <v>0</v>
      </c>
      <c r="L48" s="13">
        <f t="shared" si="18"/>
        <v>0</v>
      </c>
      <c r="M48" s="13">
        <f t="shared" si="18"/>
        <v>0</v>
      </c>
      <c r="N48" s="13">
        <f t="shared" si="18"/>
        <v>0</v>
      </c>
      <c r="O48" s="13">
        <f t="shared" si="18"/>
        <v>0</v>
      </c>
      <c r="P48" s="13">
        <f t="shared" si="18"/>
        <v>0</v>
      </c>
      <c r="Q48" s="13">
        <f t="shared" si="18"/>
        <v>0</v>
      </c>
      <c r="R48" s="13">
        <f t="shared" si="18"/>
        <v>0</v>
      </c>
      <c r="S48" s="13">
        <f t="shared" si="18"/>
        <v>0</v>
      </c>
    </row>
    <row r="49" spans="1:19" s="5" customFormat="1" ht="15.75" customHeight="1" x14ac:dyDescent="0.4">
      <c r="A49" s="12" t="s">
        <v>34</v>
      </c>
      <c r="B49" s="13">
        <f t="shared" si="17"/>
        <v>0</v>
      </c>
      <c r="C49" s="10"/>
      <c r="D49" s="8"/>
      <c r="E49" s="9"/>
      <c r="F49" s="9"/>
      <c r="H49" s="13">
        <v>0</v>
      </c>
      <c r="I49" s="13">
        <f t="shared" si="18"/>
        <v>0</v>
      </c>
      <c r="J49" s="13">
        <f t="shared" si="18"/>
        <v>0</v>
      </c>
      <c r="K49" s="13">
        <f t="shared" si="18"/>
        <v>0</v>
      </c>
      <c r="L49" s="13">
        <f t="shared" si="18"/>
        <v>0</v>
      </c>
      <c r="M49" s="13">
        <f t="shared" si="18"/>
        <v>0</v>
      </c>
      <c r="N49" s="13">
        <f t="shared" si="18"/>
        <v>0</v>
      </c>
      <c r="O49" s="13">
        <f t="shared" si="18"/>
        <v>0</v>
      </c>
      <c r="P49" s="13">
        <f t="shared" si="18"/>
        <v>0</v>
      </c>
      <c r="Q49" s="13">
        <f t="shared" si="18"/>
        <v>0</v>
      </c>
      <c r="R49" s="13">
        <f t="shared" si="18"/>
        <v>0</v>
      </c>
      <c r="S49" s="13">
        <f t="shared" si="18"/>
        <v>0</v>
      </c>
    </row>
    <row r="50" spans="1:19" s="5" customFormat="1" ht="15.75" customHeight="1" x14ac:dyDescent="0.4">
      <c r="A50" s="12" t="s">
        <v>35</v>
      </c>
      <c r="B50" s="13">
        <f t="shared" si="17"/>
        <v>0</v>
      </c>
      <c r="C50" s="10"/>
      <c r="D50" s="8"/>
      <c r="E50" s="9"/>
      <c r="F50" s="9"/>
      <c r="H50" s="13">
        <v>0</v>
      </c>
      <c r="I50" s="13">
        <f t="shared" si="18"/>
        <v>0</v>
      </c>
      <c r="J50" s="13">
        <f t="shared" si="18"/>
        <v>0</v>
      </c>
      <c r="K50" s="13">
        <f t="shared" si="18"/>
        <v>0</v>
      </c>
      <c r="L50" s="13">
        <f t="shared" si="18"/>
        <v>0</v>
      </c>
      <c r="M50" s="13">
        <f t="shared" si="18"/>
        <v>0</v>
      </c>
      <c r="N50" s="13">
        <f t="shared" si="18"/>
        <v>0</v>
      </c>
      <c r="O50" s="13">
        <f t="shared" si="18"/>
        <v>0</v>
      </c>
      <c r="P50" s="13">
        <f t="shared" si="18"/>
        <v>0</v>
      </c>
      <c r="Q50" s="13">
        <f t="shared" si="18"/>
        <v>0</v>
      </c>
      <c r="R50" s="13">
        <f t="shared" si="18"/>
        <v>0</v>
      </c>
      <c r="S50" s="13">
        <f t="shared" si="18"/>
        <v>0</v>
      </c>
    </row>
    <row r="51" spans="1:19" s="5" customFormat="1" ht="15.75" customHeight="1" x14ac:dyDescent="0.4">
      <c r="A51" s="12"/>
      <c r="B51" s="11"/>
      <c r="C51" s="10"/>
      <c r="D51" s="8"/>
      <c r="E51" s="9"/>
      <c r="F51" s="9"/>
      <c r="H51" s="10"/>
      <c r="I51" s="10"/>
      <c r="J51" s="10"/>
      <c r="K51" s="10"/>
      <c r="L51" s="10"/>
      <c r="M51" s="10"/>
      <c r="N51" s="10"/>
      <c r="O51" s="10"/>
      <c r="P51" s="10"/>
      <c r="Q51" s="10"/>
      <c r="R51" s="10"/>
      <c r="S51" s="10"/>
    </row>
    <row r="52" spans="1:19" s="5" customFormat="1" ht="15.75" customHeight="1" x14ac:dyDescent="0.4">
      <c r="A52" s="6" t="s">
        <v>36</v>
      </c>
      <c r="B52" s="11"/>
      <c r="C52" s="7">
        <f>SUM(B53)</f>
        <v>0</v>
      </c>
      <c r="D52" s="8">
        <f>+C52/12</f>
        <v>0</v>
      </c>
      <c r="E52" s="9">
        <v>0</v>
      </c>
      <c r="F52" s="8" t="str">
        <f>IF(E52=0," ",+E52-D52)</f>
        <v xml:space="preserve"> </v>
      </c>
      <c r="H52" s="10"/>
      <c r="I52" s="10"/>
      <c r="J52" s="10"/>
      <c r="K52" s="10"/>
      <c r="L52" s="10"/>
      <c r="M52" s="10"/>
      <c r="N52" s="10"/>
      <c r="O52" s="10"/>
      <c r="P52" s="10"/>
      <c r="Q52" s="10"/>
      <c r="R52" s="10"/>
      <c r="S52" s="10"/>
    </row>
    <row r="53" spans="1:19" s="5" customFormat="1" ht="15.75" customHeight="1" x14ac:dyDescent="0.4">
      <c r="A53" s="12" t="s">
        <v>37</v>
      </c>
      <c r="B53" s="13">
        <f t="shared" ref="B53" si="19">SUM(H53:S53)</f>
        <v>0</v>
      </c>
      <c r="C53" s="10"/>
      <c r="D53" s="8"/>
      <c r="E53" s="9"/>
      <c r="F53" s="9"/>
      <c r="H53" s="13">
        <v>0</v>
      </c>
      <c r="I53" s="13">
        <f t="shared" ref="I53:S53" si="20">+$H53</f>
        <v>0</v>
      </c>
      <c r="J53" s="13">
        <f t="shared" si="20"/>
        <v>0</v>
      </c>
      <c r="K53" s="13">
        <f t="shared" si="20"/>
        <v>0</v>
      </c>
      <c r="L53" s="13">
        <f t="shared" si="20"/>
        <v>0</v>
      </c>
      <c r="M53" s="13">
        <f t="shared" si="20"/>
        <v>0</v>
      </c>
      <c r="N53" s="13">
        <f t="shared" si="20"/>
        <v>0</v>
      </c>
      <c r="O53" s="13">
        <f t="shared" si="20"/>
        <v>0</v>
      </c>
      <c r="P53" s="13">
        <f t="shared" si="20"/>
        <v>0</v>
      </c>
      <c r="Q53" s="13">
        <f t="shared" si="20"/>
        <v>0</v>
      </c>
      <c r="R53" s="13">
        <f t="shared" si="20"/>
        <v>0</v>
      </c>
      <c r="S53" s="13">
        <f t="shared" si="20"/>
        <v>0</v>
      </c>
    </row>
    <row r="54" spans="1:19" s="5" customFormat="1" ht="15.75" customHeight="1" x14ac:dyDescent="0.4">
      <c r="A54" s="12"/>
      <c r="B54" s="11"/>
      <c r="C54" s="10"/>
      <c r="D54" s="8"/>
      <c r="E54" s="9"/>
      <c r="F54" s="9"/>
      <c r="H54" s="10"/>
      <c r="I54" s="10"/>
      <c r="J54" s="10"/>
      <c r="K54" s="10"/>
      <c r="L54" s="10"/>
      <c r="M54" s="10"/>
      <c r="N54" s="10"/>
      <c r="O54" s="10"/>
      <c r="P54" s="10"/>
      <c r="Q54" s="10"/>
      <c r="R54" s="10"/>
      <c r="S54" s="10"/>
    </row>
    <row r="55" spans="1:19" s="5" customFormat="1" ht="15.75" customHeight="1" x14ac:dyDescent="0.4">
      <c r="A55" s="6" t="s">
        <v>38</v>
      </c>
      <c r="B55" s="11"/>
      <c r="C55" s="7">
        <f>SUM(B56)</f>
        <v>0</v>
      </c>
      <c r="D55" s="8">
        <f>+C55/12</f>
        <v>0</v>
      </c>
      <c r="E55" s="9">
        <v>0</v>
      </c>
      <c r="F55" s="8" t="str">
        <f>IF(E55=0," ",+E55-D55)</f>
        <v xml:space="preserve"> </v>
      </c>
      <c r="H55" s="10"/>
      <c r="I55" s="10"/>
      <c r="J55" s="10"/>
      <c r="K55" s="10"/>
      <c r="L55" s="10"/>
      <c r="M55" s="10"/>
      <c r="N55" s="10"/>
      <c r="O55" s="10"/>
      <c r="P55" s="10"/>
      <c r="Q55" s="10"/>
      <c r="R55" s="10"/>
      <c r="S55" s="10"/>
    </row>
    <row r="56" spans="1:19" s="5" customFormat="1" ht="15.75" customHeight="1" x14ac:dyDescent="0.4">
      <c r="A56" s="12" t="s">
        <v>39</v>
      </c>
      <c r="B56" s="13">
        <f t="shared" ref="B56" si="21">SUM(H56:S56)</f>
        <v>0</v>
      </c>
      <c r="C56" s="10"/>
      <c r="D56" s="8"/>
      <c r="E56" s="9"/>
      <c r="F56" s="9"/>
      <c r="H56" s="13">
        <v>0</v>
      </c>
      <c r="I56" s="13">
        <f t="shared" ref="I56:S56" si="22">+$H56</f>
        <v>0</v>
      </c>
      <c r="J56" s="13">
        <f t="shared" si="22"/>
        <v>0</v>
      </c>
      <c r="K56" s="13">
        <f t="shared" si="22"/>
        <v>0</v>
      </c>
      <c r="L56" s="13">
        <f t="shared" si="22"/>
        <v>0</v>
      </c>
      <c r="M56" s="13">
        <f t="shared" si="22"/>
        <v>0</v>
      </c>
      <c r="N56" s="13">
        <f t="shared" si="22"/>
        <v>0</v>
      </c>
      <c r="O56" s="13">
        <f t="shared" si="22"/>
        <v>0</v>
      </c>
      <c r="P56" s="13">
        <f t="shared" si="22"/>
        <v>0</v>
      </c>
      <c r="Q56" s="13">
        <f t="shared" si="22"/>
        <v>0</v>
      </c>
      <c r="R56" s="13">
        <f t="shared" si="22"/>
        <v>0</v>
      </c>
      <c r="S56" s="13">
        <f t="shared" si="22"/>
        <v>0</v>
      </c>
    </row>
    <row r="57" spans="1:19" s="5" customFormat="1" ht="15.75" customHeight="1" x14ac:dyDescent="0.4">
      <c r="A57" s="12"/>
      <c r="B57" s="11"/>
      <c r="C57" s="10"/>
      <c r="D57" s="8"/>
      <c r="E57" s="9"/>
      <c r="F57" s="9"/>
      <c r="H57" s="10"/>
      <c r="I57" s="10"/>
      <c r="J57" s="10"/>
      <c r="K57" s="10"/>
      <c r="L57" s="10"/>
      <c r="M57" s="10"/>
      <c r="N57" s="10"/>
      <c r="O57" s="10"/>
      <c r="P57" s="10"/>
      <c r="Q57" s="10"/>
      <c r="R57" s="10"/>
      <c r="S57" s="10"/>
    </row>
    <row r="58" spans="1:19" s="5" customFormat="1" ht="15.75" customHeight="1" x14ac:dyDescent="0.4">
      <c r="A58" s="6" t="s">
        <v>40</v>
      </c>
      <c r="B58" s="11"/>
      <c r="C58" s="7">
        <f>SUM(B59:B59)</f>
        <v>0</v>
      </c>
      <c r="D58" s="8">
        <f>+C58/12</f>
        <v>0</v>
      </c>
      <c r="E58" s="9">
        <v>0</v>
      </c>
      <c r="F58" s="8" t="str">
        <f>IF(E58=0," ",+E58-D58)</f>
        <v xml:space="preserve"> </v>
      </c>
      <c r="H58" s="10"/>
      <c r="I58" s="10"/>
      <c r="J58" s="10"/>
      <c r="K58" s="10"/>
      <c r="L58" s="10"/>
      <c r="M58" s="10"/>
      <c r="N58" s="10"/>
      <c r="O58" s="10"/>
      <c r="P58" s="10"/>
      <c r="Q58" s="10"/>
      <c r="R58" s="10"/>
      <c r="S58" s="10"/>
    </row>
    <row r="59" spans="1:19" s="5" customFormat="1" ht="15.75" customHeight="1" x14ac:dyDescent="0.4">
      <c r="A59" s="12" t="s">
        <v>41</v>
      </c>
      <c r="B59" s="13">
        <f t="shared" ref="B59" si="23">SUM(H59:S59)</f>
        <v>0</v>
      </c>
      <c r="C59" s="10"/>
      <c r="D59" s="8"/>
      <c r="E59" s="9"/>
      <c r="F59" s="9"/>
      <c r="H59" s="13">
        <v>0</v>
      </c>
      <c r="I59" s="13">
        <f t="shared" ref="I59:S59" si="24">+$H59</f>
        <v>0</v>
      </c>
      <c r="J59" s="13">
        <f t="shared" si="24"/>
        <v>0</v>
      </c>
      <c r="K59" s="13">
        <f t="shared" si="24"/>
        <v>0</v>
      </c>
      <c r="L59" s="13">
        <f t="shared" si="24"/>
        <v>0</v>
      </c>
      <c r="M59" s="13">
        <f t="shared" si="24"/>
        <v>0</v>
      </c>
      <c r="N59" s="13">
        <f t="shared" si="24"/>
        <v>0</v>
      </c>
      <c r="O59" s="13">
        <f t="shared" si="24"/>
        <v>0</v>
      </c>
      <c r="P59" s="13">
        <f t="shared" si="24"/>
        <v>0</v>
      </c>
      <c r="Q59" s="13">
        <f t="shared" si="24"/>
        <v>0</v>
      </c>
      <c r="R59" s="13">
        <f t="shared" si="24"/>
        <v>0</v>
      </c>
      <c r="S59" s="13">
        <f t="shared" si="24"/>
        <v>0</v>
      </c>
    </row>
    <row r="60" spans="1:19" s="5" customFormat="1" ht="15.75" customHeight="1" x14ac:dyDescent="0.4">
      <c r="A60" s="12"/>
      <c r="B60" s="11"/>
      <c r="C60" s="10"/>
      <c r="D60" s="8"/>
      <c r="E60" s="9"/>
      <c r="F60" s="9"/>
      <c r="H60" s="10"/>
      <c r="I60" s="10"/>
      <c r="J60" s="10"/>
      <c r="K60" s="10"/>
      <c r="L60" s="10"/>
      <c r="M60" s="10"/>
      <c r="N60" s="10"/>
      <c r="O60" s="10"/>
      <c r="P60" s="10"/>
      <c r="Q60" s="10"/>
      <c r="R60" s="10"/>
      <c r="S60" s="10"/>
    </row>
    <row r="61" spans="1:19" s="5" customFormat="1" ht="15.75" customHeight="1" x14ac:dyDescent="0.4">
      <c r="A61" s="6" t="s">
        <v>42</v>
      </c>
      <c r="B61" s="11"/>
      <c r="C61" s="7">
        <f>SUM(B62)</f>
        <v>0</v>
      </c>
      <c r="D61" s="8">
        <f>+C61/12</f>
        <v>0</v>
      </c>
      <c r="E61" s="9">
        <v>0</v>
      </c>
      <c r="F61" s="8" t="str">
        <f>IF(E61=0," ",+E61-D61)</f>
        <v xml:space="preserve"> </v>
      </c>
      <c r="H61" s="10"/>
      <c r="I61" s="10"/>
      <c r="J61" s="10"/>
      <c r="K61" s="10"/>
      <c r="L61" s="10"/>
      <c r="M61" s="10"/>
      <c r="N61" s="10"/>
      <c r="O61" s="10"/>
      <c r="P61" s="10"/>
      <c r="Q61" s="10"/>
      <c r="R61" s="10"/>
      <c r="S61" s="10"/>
    </row>
    <row r="62" spans="1:19" s="5" customFormat="1" ht="15.75" customHeight="1" x14ac:dyDescent="0.4">
      <c r="A62" s="12" t="s">
        <v>43</v>
      </c>
      <c r="B62" s="13">
        <f t="shared" ref="B62" si="25">SUM(H62:S62)</f>
        <v>0</v>
      </c>
      <c r="C62" s="10"/>
      <c r="D62" s="8"/>
      <c r="E62" s="9"/>
      <c r="F62" s="9"/>
      <c r="H62" s="13">
        <v>0</v>
      </c>
      <c r="I62" s="13">
        <f t="shared" ref="I62:S62" si="26">+$H62</f>
        <v>0</v>
      </c>
      <c r="J62" s="13">
        <f t="shared" si="26"/>
        <v>0</v>
      </c>
      <c r="K62" s="13">
        <f t="shared" si="26"/>
        <v>0</v>
      </c>
      <c r="L62" s="13">
        <f t="shared" si="26"/>
        <v>0</v>
      </c>
      <c r="M62" s="13">
        <f t="shared" si="26"/>
        <v>0</v>
      </c>
      <c r="N62" s="13">
        <f t="shared" si="26"/>
        <v>0</v>
      </c>
      <c r="O62" s="13">
        <f t="shared" si="26"/>
        <v>0</v>
      </c>
      <c r="P62" s="13">
        <f t="shared" si="26"/>
        <v>0</v>
      </c>
      <c r="Q62" s="13">
        <f t="shared" si="26"/>
        <v>0</v>
      </c>
      <c r="R62" s="13">
        <f t="shared" si="26"/>
        <v>0</v>
      </c>
      <c r="S62" s="13">
        <f t="shared" si="26"/>
        <v>0</v>
      </c>
    </row>
    <row r="63" spans="1:19" s="5" customFormat="1" ht="15.75" customHeight="1" x14ac:dyDescent="0.4">
      <c r="A63" s="12"/>
      <c r="B63" s="11"/>
      <c r="C63" s="10"/>
      <c r="D63" s="8"/>
      <c r="E63" s="9"/>
      <c r="F63" s="9"/>
      <c r="H63" s="10"/>
      <c r="I63" s="10"/>
      <c r="J63" s="10"/>
      <c r="K63" s="10"/>
      <c r="L63" s="10"/>
      <c r="M63" s="10"/>
      <c r="N63" s="10"/>
      <c r="O63" s="10"/>
      <c r="P63" s="10"/>
      <c r="Q63" s="10"/>
      <c r="R63" s="10"/>
      <c r="S63" s="10"/>
    </row>
    <row r="64" spans="1:19" s="5" customFormat="1" ht="15.75" customHeight="1" x14ac:dyDescent="0.4">
      <c r="A64" s="6" t="s">
        <v>44</v>
      </c>
      <c r="B64" s="11"/>
      <c r="C64" s="7">
        <f>SUM(B65:B67)</f>
        <v>0</v>
      </c>
      <c r="D64" s="8">
        <f>+C64/12</f>
        <v>0</v>
      </c>
      <c r="E64" s="9">
        <v>0</v>
      </c>
      <c r="F64" s="8" t="str">
        <f>IF(E64=0," ",+E64-D64)</f>
        <v xml:space="preserve"> </v>
      </c>
      <c r="H64" s="10"/>
      <c r="I64" s="10"/>
      <c r="J64" s="10"/>
      <c r="K64" s="10"/>
      <c r="L64" s="10"/>
      <c r="M64" s="10"/>
      <c r="N64" s="10"/>
      <c r="O64" s="10"/>
      <c r="P64" s="10"/>
      <c r="Q64" s="10"/>
      <c r="R64" s="10"/>
      <c r="S64" s="10"/>
    </row>
    <row r="65" spans="1:19" s="5" customFormat="1" ht="15.75" customHeight="1" x14ac:dyDescent="0.4">
      <c r="A65" s="12" t="s">
        <v>64</v>
      </c>
      <c r="B65" s="13">
        <f t="shared" ref="B65:B67" si="27">SUM(H65:S65)</f>
        <v>0</v>
      </c>
      <c r="C65" s="7"/>
      <c r="D65" s="8"/>
      <c r="E65" s="9"/>
      <c r="F65" s="9"/>
      <c r="H65" s="13">
        <v>0</v>
      </c>
      <c r="I65" s="13">
        <f t="shared" ref="I65:S67" si="28">+$H65</f>
        <v>0</v>
      </c>
      <c r="J65" s="13">
        <f t="shared" si="28"/>
        <v>0</v>
      </c>
      <c r="K65" s="13">
        <f t="shared" si="28"/>
        <v>0</v>
      </c>
      <c r="L65" s="13">
        <f t="shared" si="28"/>
        <v>0</v>
      </c>
      <c r="M65" s="13">
        <f t="shared" si="28"/>
        <v>0</v>
      </c>
      <c r="N65" s="13">
        <f t="shared" si="28"/>
        <v>0</v>
      </c>
      <c r="O65" s="13">
        <f t="shared" si="28"/>
        <v>0</v>
      </c>
      <c r="P65" s="13">
        <f t="shared" si="28"/>
        <v>0</v>
      </c>
      <c r="Q65" s="13">
        <f t="shared" si="28"/>
        <v>0</v>
      </c>
      <c r="R65" s="13">
        <f t="shared" si="28"/>
        <v>0</v>
      </c>
      <c r="S65" s="13">
        <f t="shared" si="28"/>
        <v>0</v>
      </c>
    </row>
    <row r="66" spans="1:19" s="5" customFormat="1" ht="15.75" customHeight="1" x14ac:dyDescent="0.4">
      <c r="A66" s="12" t="s">
        <v>65</v>
      </c>
      <c r="B66" s="13">
        <f t="shared" si="27"/>
        <v>0</v>
      </c>
      <c r="C66" s="7"/>
      <c r="D66" s="8"/>
      <c r="E66" s="9"/>
      <c r="F66" s="9"/>
      <c r="H66" s="13">
        <v>0</v>
      </c>
      <c r="I66" s="13">
        <f t="shared" si="28"/>
        <v>0</v>
      </c>
      <c r="J66" s="13">
        <f t="shared" si="28"/>
        <v>0</v>
      </c>
      <c r="K66" s="13">
        <f t="shared" si="28"/>
        <v>0</v>
      </c>
      <c r="L66" s="13">
        <f t="shared" si="28"/>
        <v>0</v>
      </c>
      <c r="M66" s="13">
        <f t="shared" si="28"/>
        <v>0</v>
      </c>
      <c r="N66" s="13">
        <f t="shared" si="28"/>
        <v>0</v>
      </c>
      <c r="O66" s="13">
        <f t="shared" si="28"/>
        <v>0</v>
      </c>
      <c r="P66" s="13">
        <f t="shared" si="28"/>
        <v>0</v>
      </c>
      <c r="Q66" s="13">
        <f t="shared" si="28"/>
        <v>0</v>
      </c>
      <c r="R66" s="13">
        <f t="shared" si="28"/>
        <v>0</v>
      </c>
      <c r="S66" s="13">
        <f t="shared" si="28"/>
        <v>0</v>
      </c>
    </row>
    <row r="67" spans="1:19" s="5" customFormat="1" ht="15.75" customHeight="1" x14ac:dyDescent="0.4">
      <c r="A67" s="12" t="s">
        <v>66</v>
      </c>
      <c r="B67" s="13">
        <f t="shared" si="27"/>
        <v>0</v>
      </c>
      <c r="C67" s="10"/>
      <c r="D67" s="8"/>
      <c r="E67" s="9"/>
      <c r="F67" s="9"/>
      <c r="H67" s="13">
        <v>0</v>
      </c>
      <c r="I67" s="13">
        <f t="shared" si="28"/>
        <v>0</v>
      </c>
      <c r="J67" s="13">
        <f t="shared" si="28"/>
        <v>0</v>
      </c>
      <c r="K67" s="13">
        <f t="shared" si="28"/>
        <v>0</v>
      </c>
      <c r="L67" s="13">
        <f t="shared" si="28"/>
        <v>0</v>
      </c>
      <c r="M67" s="13">
        <f t="shared" si="28"/>
        <v>0</v>
      </c>
      <c r="N67" s="13">
        <f t="shared" si="28"/>
        <v>0</v>
      </c>
      <c r="O67" s="13">
        <f t="shared" si="28"/>
        <v>0</v>
      </c>
      <c r="P67" s="13">
        <f t="shared" si="28"/>
        <v>0</v>
      </c>
      <c r="Q67" s="13">
        <f t="shared" si="28"/>
        <v>0</v>
      </c>
      <c r="R67" s="13">
        <f t="shared" si="28"/>
        <v>0</v>
      </c>
      <c r="S67" s="13">
        <f t="shared" si="28"/>
        <v>0</v>
      </c>
    </row>
    <row r="68" spans="1:19" s="5" customFormat="1" ht="15.75" customHeight="1" x14ac:dyDescent="0.4">
      <c r="A68" s="12"/>
      <c r="B68" s="11"/>
      <c r="C68" s="10"/>
      <c r="D68" s="8"/>
      <c r="E68" s="9"/>
      <c r="F68" s="9"/>
      <c r="H68" s="10"/>
      <c r="I68" s="10"/>
      <c r="J68" s="10"/>
      <c r="K68" s="10"/>
      <c r="L68" s="10"/>
      <c r="M68" s="10"/>
      <c r="N68" s="10"/>
      <c r="O68" s="10"/>
      <c r="P68" s="10"/>
      <c r="Q68" s="10"/>
      <c r="R68" s="10"/>
      <c r="S68" s="10"/>
    </row>
    <row r="69" spans="1:19" s="5" customFormat="1" ht="15.75" customHeight="1" x14ac:dyDescent="0.4">
      <c r="A69" s="6" t="s">
        <v>45</v>
      </c>
      <c r="B69" s="11"/>
      <c r="C69" s="7">
        <f>SUM(B70:B73)</f>
        <v>0</v>
      </c>
      <c r="D69" s="8">
        <f>+C69/12</f>
        <v>0</v>
      </c>
      <c r="E69" s="9">
        <v>0</v>
      </c>
      <c r="F69" s="8" t="str">
        <f>IF(E69=0," ",+E69-D69)</f>
        <v xml:space="preserve"> </v>
      </c>
      <c r="H69" s="10"/>
      <c r="I69" s="10"/>
      <c r="J69" s="10"/>
      <c r="K69" s="10"/>
      <c r="L69" s="10"/>
      <c r="M69" s="10"/>
      <c r="N69" s="10"/>
      <c r="O69" s="10"/>
      <c r="P69" s="10"/>
      <c r="Q69" s="10"/>
      <c r="R69" s="10"/>
      <c r="S69" s="10"/>
    </row>
    <row r="70" spans="1:19" s="5" customFormat="1" ht="15.75" customHeight="1" x14ac:dyDescent="0.4">
      <c r="A70" s="12" t="s">
        <v>46</v>
      </c>
      <c r="B70" s="13">
        <f t="shared" ref="B70:B73" si="29">SUM(H70:S70)</f>
        <v>0</v>
      </c>
      <c r="C70" s="10"/>
      <c r="D70" s="8"/>
      <c r="E70" s="9"/>
      <c r="F70" s="9"/>
      <c r="H70" s="13">
        <v>0</v>
      </c>
      <c r="I70" s="13">
        <f t="shared" ref="I70:S73" si="30">+$H70</f>
        <v>0</v>
      </c>
      <c r="J70" s="13">
        <f t="shared" si="30"/>
        <v>0</v>
      </c>
      <c r="K70" s="13">
        <f t="shared" si="30"/>
        <v>0</v>
      </c>
      <c r="L70" s="13">
        <f t="shared" si="30"/>
        <v>0</v>
      </c>
      <c r="M70" s="13">
        <f t="shared" si="30"/>
        <v>0</v>
      </c>
      <c r="N70" s="13">
        <f t="shared" si="30"/>
        <v>0</v>
      </c>
      <c r="O70" s="13">
        <f t="shared" si="30"/>
        <v>0</v>
      </c>
      <c r="P70" s="13">
        <f t="shared" si="30"/>
        <v>0</v>
      </c>
      <c r="Q70" s="13">
        <f t="shared" si="30"/>
        <v>0</v>
      </c>
      <c r="R70" s="13">
        <f t="shared" si="30"/>
        <v>0</v>
      </c>
      <c r="S70" s="13">
        <f t="shared" si="30"/>
        <v>0</v>
      </c>
    </row>
    <row r="71" spans="1:19" s="5" customFormat="1" ht="15.75" customHeight="1" x14ac:dyDescent="0.4">
      <c r="A71" s="12" t="s">
        <v>47</v>
      </c>
      <c r="B71" s="13">
        <f t="shared" si="29"/>
        <v>0</v>
      </c>
      <c r="C71" s="10"/>
      <c r="D71" s="8"/>
      <c r="E71" s="9"/>
      <c r="F71" s="9"/>
      <c r="H71" s="13">
        <v>0</v>
      </c>
      <c r="I71" s="13">
        <f t="shared" si="30"/>
        <v>0</v>
      </c>
      <c r="J71" s="13">
        <f t="shared" si="30"/>
        <v>0</v>
      </c>
      <c r="K71" s="13">
        <f t="shared" si="30"/>
        <v>0</v>
      </c>
      <c r="L71" s="13">
        <f t="shared" si="30"/>
        <v>0</v>
      </c>
      <c r="M71" s="13">
        <f t="shared" si="30"/>
        <v>0</v>
      </c>
      <c r="N71" s="13">
        <f t="shared" si="30"/>
        <v>0</v>
      </c>
      <c r="O71" s="13">
        <f t="shared" si="30"/>
        <v>0</v>
      </c>
      <c r="P71" s="13">
        <f t="shared" si="30"/>
        <v>0</v>
      </c>
      <c r="Q71" s="13">
        <f t="shared" si="30"/>
        <v>0</v>
      </c>
      <c r="R71" s="13">
        <f t="shared" si="30"/>
        <v>0</v>
      </c>
      <c r="S71" s="13">
        <f t="shared" si="30"/>
        <v>0</v>
      </c>
    </row>
    <row r="72" spans="1:19" s="5" customFormat="1" ht="15.75" customHeight="1" x14ac:dyDescent="0.4">
      <c r="A72" s="12" t="s">
        <v>48</v>
      </c>
      <c r="B72" s="13">
        <f t="shared" si="29"/>
        <v>0</v>
      </c>
      <c r="C72" s="10"/>
      <c r="D72" s="8"/>
      <c r="E72" s="9"/>
      <c r="F72" s="9"/>
      <c r="H72" s="13">
        <v>0</v>
      </c>
      <c r="I72" s="13">
        <f t="shared" si="30"/>
        <v>0</v>
      </c>
      <c r="J72" s="13">
        <f t="shared" si="30"/>
        <v>0</v>
      </c>
      <c r="K72" s="13">
        <f t="shared" si="30"/>
        <v>0</v>
      </c>
      <c r="L72" s="13">
        <f t="shared" si="30"/>
        <v>0</v>
      </c>
      <c r="M72" s="13">
        <f t="shared" si="30"/>
        <v>0</v>
      </c>
      <c r="N72" s="13">
        <f t="shared" si="30"/>
        <v>0</v>
      </c>
      <c r="O72" s="13">
        <f t="shared" si="30"/>
        <v>0</v>
      </c>
      <c r="P72" s="13">
        <f t="shared" si="30"/>
        <v>0</v>
      </c>
      <c r="Q72" s="13">
        <f t="shared" si="30"/>
        <v>0</v>
      </c>
      <c r="R72" s="13">
        <f t="shared" si="30"/>
        <v>0</v>
      </c>
      <c r="S72" s="13">
        <f t="shared" si="30"/>
        <v>0</v>
      </c>
    </row>
    <row r="73" spans="1:19" s="5" customFormat="1" ht="15.75" customHeight="1" x14ac:dyDescent="0.4">
      <c r="A73" s="12" t="s">
        <v>49</v>
      </c>
      <c r="B73" s="13">
        <f t="shared" si="29"/>
        <v>0</v>
      </c>
      <c r="C73" s="10"/>
      <c r="D73" s="8"/>
      <c r="E73" s="9"/>
      <c r="F73" s="9"/>
      <c r="H73" s="13">
        <v>0</v>
      </c>
      <c r="I73" s="13">
        <f t="shared" si="30"/>
        <v>0</v>
      </c>
      <c r="J73" s="13">
        <f t="shared" si="30"/>
        <v>0</v>
      </c>
      <c r="K73" s="13">
        <f t="shared" si="30"/>
        <v>0</v>
      </c>
      <c r="L73" s="13">
        <f t="shared" si="30"/>
        <v>0</v>
      </c>
      <c r="M73" s="13">
        <f t="shared" si="30"/>
        <v>0</v>
      </c>
      <c r="N73" s="13">
        <f t="shared" si="30"/>
        <v>0</v>
      </c>
      <c r="O73" s="13">
        <f t="shared" si="30"/>
        <v>0</v>
      </c>
      <c r="P73" s="13">
        <f t="shared" si="30"/>
        <v>0</v>
      </c>
      <c r="Q73" s="13">
        <f t="shared" si="30"/>
        <v>0</v>
      </c>
      <c r="R73" s="13">
        <f t="shared" si="30"/>
        <v>0</v>
      </c>
      <c r="S73" s="13">
        <f t="shared" si="30"/>
        <v>0</v>
      </c>
    </row>
    <row r="74" spans="1:19" s="5" customFormat="1" ht="15.75" customHeight="1" x14ac:dyDescent="0.4">
      <c r="A74" s="12"/>
      <c r="B74" s="13"/>
      <c r="C74" s="14"/>
      <c r="D74" s="8"/>
      <c r="E74" s="9"/>
      <c r="F74" s="9"/>
      <c r="H74" s="15"/>
      <c r="I74" s="15"/>
      <c r="J74" s="15"/>
      <c r="K74" s="15"/>
      <c r="L74" s="15"/>
      <c r="M74" s="15"/>
      <c r="N74" s="15"/>
      <c r="O74" s="15"/>
      <c r="P74" s="15"/>
      <c r="Q74" s="15"/>
      <c r="R74" s="15"/>
      <c r="S74" s="15"/>
    </row>
    <row r="75" spans="1:19" s="5" customFormat="1" ht="15.75" customHeight="1" x14ac:dyDescent="0.4">
      <c r="A75" s="12"/>
      <c r="B75" s="11"/>
      <c r="C75" s="10"/>
      <c r="D75" s="8"/>
      <c r="E75" s="9"/>
      <c r="F75" s="9"/>
      <c r="H75" s="10"/>
      <c r="I75" s="10"/>
      <c r="J75" s="10"/>
      <c r="K75" s="10"/>
      <c r="L75" s="10"/>
      <c r="M75" s="10"/>
      <c r="N75" s="10"/>
      <c r="O75" s="10"/>
      <c r="P75" s="10"/>
      <c r="Q75" s="10"/>
      <c r="R75" s="10"/>
      <c r="S75" s="10"/>
    </row>
    <row r="76" spans="1:19" s="5" customFormat="1" ht="15.75" customHeight="1" thickBot="1" x14ac:dyDescent="0.45">
      <c r="A76" s="6" t="s">
        <v>6</v>
      </c>
      <c r="B76" s="10"/>
      <c r="C76" s="16">
        <f>SUM(C9:C73)</f>
        <v>0</v>
      </c>
      <c r="D76" s="8">
        <f>+C76/12</f>
        <v>0</v>
      </c>
      <c r="E76" s="17">
        <f>SUM(E10:E75)</f>
        <v>0</v>
      </c>
      <c r="F76" s="8" t="str">
        <f>IF(E76=0," ",+E76-D76)</f>
        <v xml:space="preserve"> </v>
      </c>
      <c r="G76" s="18"/>
      <c r="H76" s="19">
        <f>SUM(H10:H73)</f>
        <v>0</v>
      </c>
      <c r="I76" s="19">
        <f t="shared" ref="I76:S76" si="31">SUM(I10:I73)</f>
        <v>0</v>
      </c>
      <c r="J76" s="19">
        <f t="shared" si="31"/>
        <v>0</v>
      </c>
      <c r="K76" s="19">
        <f t="shared" si="31"/>
        <v>0</v>
      </c>
      <c r="L76" s="19">
        <f t="shared" si="31"/>
        <v>0</v>
      </c>
      <c r="M76" s="19">
        <f t="shared" si="31"/>
        <v>0</v>
      </c>
      <c r="N76" s="19">
        <f t="shared" si="31"/>
        <v>0</v>
      </c>
      <c r="O76" s="19">
        <f t="shared" si="31"/>
        <v>0</v>
      </c>
      <c r="P76" s="19">
        <f t="shared" si="31"/>
        <v>0</v>
      </c>
      <c r="Q76" s="19">
        <f t="shared" si="31"/>
        <v>0</v>
      </c>
      <c r="R76" s="19">
        <f t="shared" si="31"/>
        <v>0</v>
      </c>
      <c r="S76" s="19">
        <f t="shared" si="31"/>
        <v>0</v>
      </c>
    </row>
    <row r="77" spans="1:19" s="5" customFormat="1" ht="15.75" customHeight="1" thickTop="1" x14ac:dyDescent="0.35">
      <c r="B77" s="10"/>
      <c r="C77" s="10"/>
      <c r="D77" s="10"/>
      <c r="H77" s="10"/>
      <c r="I77" s="10"/>
      <c r="J77" s="10"/>
      <c r="K77" s="10"/>
      <c r="L77" s="10"/>
      <c r="M77" s="10"/>
      <c r="N77" s="10"/>
      <c r="O77" s="10"/>
      <c r="P77" s="10"/>
      <c r="Q77" s="10"/>
      <c r="R77" s="10"/>
      <c r="S77" s="10"/>
    </row>
    <row r="78" spans="1:19" s="9" customFormat="1" ht="20" customHeight="1" x14ac:dyDescent="0.4">
      <c r="A78" s="20" t="s">
        <v>73</v>
      </c>
      <c r="B78" s="21"/>
      <c r="C78" s="21" t="str">
        <f>IF(C7=0," ",+C7-C76)</f>
        <v xml:space="preserve"> </v>
      </c>
      <c r="D78" s="21" t="str">
        <f>IF(C7=0," ",+C78/12)</f>
        <v xml:space="preserve"> </v>
      </c>
      <c r="E78" s="20"/>
      <c r="F78" s="20"/>
      <c r="G78" s="20"/>
      <c r="H78" s="21" t="str">
        <f>IF($C$7=0," ",+H7-H76)</f>
        <v xml:space="preserve"> </v>
      </c>
      <c r="I78" s="21" t="str">
        <f t="shared" ref="I78:S78" si="32">IF($C$7=0," ",+I7-I76)</f>
        <v xml:space="preserve"> </v>
      </c>
      <c r="J78" s="21" t="str">
        <f t="shared" si="32"/>
        <v xml:space="preserve"> </v>
      </c>
      <c r="K78" s="21" t="str">
        <f t="shared" si="32"/>
        <v xml:space="preserve"> </v>
      </c>
      <c r="L78" s="21" t="str">
        <f t="shared" si="32"/>
        <v xml:space="preserve"> </v>
      </c>
      <c r="M78" s="21" t="str">
        <f t="shared" si="32"/>
        <v xml:space="preserve"> </v>
      </c>
      <c r="N78" s="21" t="str">
        <f t="shared" si="32"/>
        <v xml:space="preserve"> </v>
      </c>
      <c r="O78" s="21" t="str">
        <f t="shared" si="32"/>
        <v xml:space="preserve"> </v>
      </c>
      <c r="P78" s="21" t="str">
        <f t="shared" si="32"/>
        <v xml:space="preserve"> </v>
      </c>
      <c r="Q78" s="21" t="str">
        <f t="shared" si="32"/>
        <v xml:space="preserve"> </v>
      </c>
      <c r="R78" s="21" t="str">
        <f t="shared" si="32"/>
        <v xml:space="preserve"> </v>
      </c>
      <c r="S78" s="21" t="str">
        <f t="shared" si="32"/>
        <v xml:space="preserve"> </v>
      </c>
    </row>
  </sheetData>
  <pageMargins left="0.70866141732283472" right="0.31496062992125984" top="0.74803149606299213" bottom="0.74803149606299213" header="0.31496062992125984" footer="0.31496062992125984"/>
  <pageSetup paperSize="9" scale="53" fitToHeight="2" orientation="landscape" verticalDpi="300" r:id="rId1"/>
  <headerFooter>
    <oddHeader>&amp;R&amp;G</oddHeader>
    <oddFooter>&amp;L&amp;9EBC Budget Tool&amp;C&amp;"Calibri,Vet"&amp;9Aan dit overzicht kunnen geen rechten worden ontleend&amp;R&amp;9&amp;D</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8"/>
  <sheetViews>
    <sheetView zoomScale="80" zoomScaleNormal="80" workbookViewId="0">
      <pane ySplit="6" topLeftCell="A7" activePane="bottomLeft" state="frozen"/>
      <selection activeCell="C7" sqref="C7"/>
      <selection pane="bottomLeft" activeCell="C7" sqref="C7"/>
    </sheetView>
  </sheetViews>
  <sheetFormatPr defaultColWidth="9.06640625" defaultRowHeight="15.75" customHeight="1" x14ac:dyDescent="0.45"/>
  <cols>
    <col min="1" max="1" width="49.33203125" style="1" customWidth="1"/>
    <col min="2" max="2" width="9.59765625" style="2" bestFit="1" customWidth="1"/>
    <col min="3" max="3" width="9.06640625" style="2"/>
    <col min="4" max="4" width="12.33203125" style="2" bestFit="1" customWidth="1"/>
    <col min="5" max="5" width="9.59765625" style="1" customWidth="1"/>
    <col min="6" max="6" width="10.59765625" style="1" customWidth="1"/>
    <col min="7" max="7" width="8.59765625" style="1" customWidth="1"/>
    <col min="8" max="19" width="9.06640625" style="2"/>
    <col min="20" max="16384" width="9.06640625" style="1"/>
  </cols>
  <sheetData>
    <row r="1" spans="1:19" ht="20.25" customHeight="1" x14ac:dyDescent="0.5">
      <c r="A1" s="22" t="s">
        <v>79</v>
      </c>
    </row>
    <row r="2" spans="1:19" ht="20.25" customHeight="1" x14ac:dyDescent="0.45">
      <c r="A2" s="9"/>
      <c r="B2" s="10"/>
      <c r="C2" s="10"/>
      <c r="D2" s="10"/>
      <c r="E2" s="5"/>
      <c r="F2" s="5"/>
      <c r="G2" s="5"/>
      <c r="H2" s="10"/>
      <c r="I2" s="10"/>
      <c r="J2" s="10"/>
      <c r="K2" s="10"/>
      <c r="L2" s="10"/>
      <c r="M2" s="10"/>
      <c r="N2" s="10"/>
      <c r="O2" s="10"/>
      <c r="P2" s="10"/>
      <c r="Q2" s="10"/>
      <c r="R2" s="10"/>
      <c r="S2" s="10"/>
    </row>
    <row r="3" spans="1:19" ht="20.25" customHeight="1" x14ac:dyDescent="0.45">
      <c r="A3" s="9" t="s">
        <v>80</v>
      </c>
      <c r="B3" s="10"/>
      <c r="C3" s="10"/>
      <c r="D3" s="10"/>
      <c r="E3" s="5"/>
      <c r="F3" s="5"/>
      <c r="G3" s="5"/>
      <c r="H3" s="10"/>
      <c r="I3" s="10"/>
      <c r="J3" s="10"/>
      <c r="K3" s="10"/>
      <c r="L3" s="10"/>
      <c r="M3" s="10"/>
      <c r="N3" s="10"/>
      <c r="O3" s="10"/>
      <c r="P3" s="10"/>
      <c r="Q3" s="10"/>
      <c r="R3" s="10"/>
      <c r="S3" s="10"/>
    </row>
    <row r="4" spans="1:19" ht="20.25" customHeight="1" x14ac:dyDescent="0.45">
      <c r="A4" s="9" t="s">
        <v>81</v>
      </c>
      <c r="B4" s="10"/>
      <c r="C4" s="10"/>
      <c r="D4" s="10"/>
      <c r="E4" s="5"/>
      <c r="F4" s="5"/>
      <c r="G4" s="5"/>
      <c r="H4" s="10"/>
      <c r="I4" s="10"/>
      <c r="J4" s="10"/>
      <c r="K4" s="10"/>
      <c r="L4" s="10"/>
      <c r="M4" s="10"/>
      <c r="N4" s="10"/>
      <c r="O4" s="10"/>
      <c r="P4" s="10"/>
      <c r="Q4" s="10"/>
      <c r="R4" s="10"/>
      <c r="S4" s="10"/>
    </row>
    <row r="5" spans="1:19" ht="20.25" customHeight="1" x14ac:dyDescent="0.45"/>
    <row r="6" spans="1:19" s="5" customFormat="1" ht="20" customHeight="1" x14ac:dyDescent="0.35">
      <c r="A6" s="3" t="s">
        <v>0</v>
      </c>
      <c r="B6" s="4" t="s">
        <v>1</v>
      </c>
      <c r="C6" s="4" t="s">
        <v>50</v>
      </c>
      <c r="D6" s="4" t="s">
        <v>63</v>
      </c>
      <c r="E6" s="4" t="s">
        <v>70</v>
      </c>
      <c r="F6" s="4" t="s">
        <v>71</v>
      </c>
      <c r="G6" s="4"/>
      <c r="H6" s="4" t="s">
        <v>51</v>
      </c>
      <c r="I6" s="4" t="s">
        <v>52</v>
      </c>
      <c r="J6" s="4" t="s">
        <v>53</v>
      </c>
      <c r="K6" s="4" t="s">
        <v>54</v>
      </c>
      <c r="L6" s="4" t="s">
        <v>55</v>
      </c>
      <c r="M6" s="4" t="s">
        <v>56</v>
      </c>
      <c r="N6" s="4" t="s">
        <v>57</v>
      </c>
      <c r="O6" s="4" t="s">
        <v>58</v>
      </c>
      <c r="P6" s="4" t="s">
        <v>59</v>
      </c>
      <c r="Q6" s="4" t="s">
        <v>60</v>
      </c>
      <c r="R6" s="4" t="s">
        <v>61</v>
      </c>
      <c r="S6" s="4" t="s">
        <v>62</v>
      </c>
    </row>
    <row r="7" spans="1:19" s="5" customFormat="1" ht="15.75" customHeight="1" x14ac:dyDescent="0.4">
      <c r="A7" s="6" t="s">
        <v>72</v>
      </c>
      <c r="C7" s="7">
        <v>0</v>
      </c>
      <c r="D7" s="8">
        <f>+C7/12</f>
        <v>0</v>
      </c>
      <c r="E7" s="9"/>
      <c r="F7" s="9"/>
      <c r="H7" s="10">
        <f>+$C$7/12</f>
        <v>0</v>
      </c>
      <c r="I7" s="10">
        <f t="shared" ref="I7:S7" si="0">+$C$7/12</f>
        <v>0</v>
      </c>
      <c r="J7" s="10">
        <f t="shared" si="0"/>
        <v>0</v>
      </c>
      <c r="K7" s="10">
        <f t="shared" si="0"/>
        <v>0</v>
      </c>
      <c r="L7" s="10">
        <f t="shared" si="0"/>
        <v>0</v>
      </c>
      <c r="M7" s="10">
        <f t="shared" si="0"/>
        <v>0</v>
      </c>
      <c r="N7" s="10">
        <f t="shared" si="0"/>
        <v>0</v>
      </c>
      <c r="O7" s="10">
        <f t="shared" si="0"/>
        <v>0</v>
      </c>
      <c r="P7" s="10">
        <f t="shared" si="0"/>
        <v>0</v>
      </c>
      <c r="Q7" s="10">
        <f t="shared" si="0"/>
        <v>0</v>
      </c>
      <c r="R7" s="10">
        <f t="shared" si="0"/>
        <v>0</v>
      </c>
      <c r="S7" s="10">
        <f t="shared" si="0"/>
        <v>0</v>
      </c>
    </row>
    <row r="8" spans="1:19" s="5" customFormat="1" ht="15.75" customHeight="1" x14ac:dyDescent="0.4">
      <c r="D8" s="9"/>
      <c r="E8" s="9"/>
      <c r="F8" s="9"/>
    </row>
    <row r="9" spans="1:19" s="5" customFormat="1" ht="15.75" customHeight="1" x14ac:dyDescent="0.4">
      <c r="A9" s="6" t="s">
        <v>2</v>
      </c>
      <c r="B9" s="11"/>
      <c r="C9" s="7">
        <f>SUM(B10:B12)</f>
        <v>0</v>
      </c>
      <c r="D9" s="8">
        <f>+C9/12</f>
        <v>0</v>
      </c>
      <c r="E9" s="9">
        <v>0</v>
      </c>
      <c r="F9" s="8" t="str">
        <f>IF(E9=0," ",+E9-D9)</f>
        <v xml:space="preserve"> </v>
      </c>
    </row>
    <row r="10" spans="1:19" s="5" customFormat="1" ht="15.75" customHeight="1" x14ac:dyDescent="0.4">
      <c r="A10" s="12" t="s">
        <v>3</v>
      </c>
      <c r="B10" s="13">
        <f>SUM(H10:S10)</f>
        <v>0</v>
      </c>
      <c r="C10" s="10"/>
      <c r="D10" s="8"/>
      <c r="E10" s="9"/>
      <c r="F10" s="9"/>
      <c r="H10" s="13">
        <f>+'Huidige Situatie'!H10</f>
        <v>0</v>
      </c>
      <c r="I10" s="13">
        <f>+'Huidige Situatie'!I10</f>
        <v>0</v>
      </c>
      <c r="J10" s="13">
        <f>+'Huidige Situatie'!J10</f>
        <v>0</v>
      </c>
      <c r="K10" s="13">
        <f>+'Huidige Situatie'!K10</f>
        <v>0</v>
      </c>
      <c r="L10" s="13">
        <f>+'Huidige Situatie'!L10</f>
        <v>0</v>
      </c>
      <c r="M10" s="13">
        <f>+'Huidige Situatie'!M10</f>
        <v>0</v>
      </c>
      <c r="N10" s="13">
        <f>+'Huidige Situatie'!N10</f>
        <v>0</v>
      </c>
      <c r="O10" s="13">
        <f>+'Huidige Situatie'!O10</f>
        <v>0</v>
      </c>
      <c r="P10" s="13">
        <f>+'Huidige Situatie'!P10</f>
        <v>0</v>
      </c>
      <c r="Q10" s="13">
        <f>+'Huidige Situatie'!Q10</f>
        <v>0</v>
      </c>
      <c r="R10" s="13">
        <f>+'Huidige Situatie'!R10</f>
        <v>0</v>
      </c>
      <c r="S10" s="13">
        <f>+'Huidige Situatie'!S10</f>
        <v>0</v>
      </c>
    </row>
    <row r="11" spans="1:19" s="5" customFormat="1" ht="15.75" customHeight="1" x14ac:dyDescent="0.4">
      <c r="A11" s="12" t="s">
        <v>4</v>
      </c>
      <c r="B11" s="13">
        <f>SUM(H11:S11)</f>
        <v>0</v>
      </c>
      <c r="C11" s="10"/>
      <c r="D11" s="8"/>
      <c r="E11" s="9"/>
      <c r="F11" s="9"/>
      <c r="H11" s="13">
        <f>+'Huidige Situatie'!H11</f>
        <v>0</v>
      </c>
      <c r="I11" s="13">
        <f>+'Huidige Situatie'!I11</f>
        <v>0</v>
      </c>
      <c r="J11" s="13">
        <f>+'Huidige Situatie'!J11</f>
        <v>0</v>
      </c>
      <c r="K11" s="13">
        <f>+'Huidige Situatie'!K11</f>
        <v>0</v>
      </c>
      <c r="L11" s="13">
        <f>+'Huidige Situatie'!L11</f>
        <v>0</v>
      </c>
      <c r="M11" s="13">
        <f>+'Huidige Situatie'!M11</f>
        <v>0</v>
      </c>
      <c r="N11" s="13">
        <f>+'Huidige Situatie'!N11</f>
        <v>0</v>
      </c>
      <c r="O11" s="13">
        <f>+'Huidige Situatie'!O11</f>
        <v>0</v>
      </c>
      <c r="P11" s="13">
        <f>+'Huidige Situatie'!P11</f>
        <v>0</v>
      </c>
      <c r="Q11" s="13">
        <f>+'Huidige Situatie'!Q11</f>
        <v>0</v>
      </c>
      <c r="R11" s="13">
        <f>+'Huidige Situatie'!R11</f>
        <v>0</v>
      </c>
      <c r="S11" s="13">
        <f>+'Huidige Situatie'!S11</f>
        <v>0</v>
      </c>
    </row>
    <row r="12" spans="1:19" s="5" customFormat="1" ht="15.75" customHeight="1" x14ac:dyDescent="0.4">
      <c r="A12" s="12" t="s">
        <v>5</v>
      </c>
      <c r="B12" s="13">
        <f>SUM(H12:S12)</f>
        <v>0</v>
      </c>
      <c r="C12" s="10"/>
      <c r="D12" s="8"/>
      <c r="E12" s="9"/>
      <c r="F12" s="9"/>
      <c r="H12" s="13">
        <f>+'Huidige Situatie'!H12</f>
        <v>0</v>
      </c>
      <c r="I12" s="13">
        <f>+'Huidige Situatie'!I12</f>
        <v>0</v>
      </c>
      <c r="J12" s="13">
        <f>+'Huidige Situatie'!J12</f>
        <v>0</v>
      </c>
      <c r="K12" s="13">
        <f>+'Huidige Situatie'!K12</f>
        <v>0</v>
      </c>
      <c r="L12" s="13">
        <f>+'Huidige Situatie'!L12</f>
        <v>0</v>
      </c>
      <c r="M12" s="13">
        <f>+'Huidige Situatie'!M12</f>
        <v>0</v>
      </c>
      <c r="N12" s="13">
        <f>+'Huidige Situatie'!N12</f>
        <v>0</v>
      </c>
      <c r="O12" s="13">
        <f>+'Huidige Situatie'!O12</f>
        <v>0</v>
      </c>
      <c r="P12" s="13">
        <f>+'Huidige Situatie'!P12</f>
        <v>0</v>
      </c>
      <c r="Q12" s="13">
        <f>+'Huidige Situatie'!Q12</f>
        <v>0</v>
      </c>
      <c r="R12" s="13">
        <f>+'Huidige Situatie'!R12</f>
        <v>0</v>
      </c>
      <c r="S12" s="13">
        <f>+'Huidige Situatie'!S12</f>
        <v>0</v>
      </c>
    </row>
    <row r="13" spans="1:19" s="5" customFormat="1" ht="15.75" customHeight="1" x14ac:dyDescent="0.4">
      <c r="A13" s="12"/>
      <c r="B13" s="11"/>
      <c r="C13" s="10"/>
      <c r="D13" s="8"/>
      <c r="E13" s="9"/>
      <c r="F13" s="9"/>
      <c r="H13" s="10"/>
      <c r="I13" s="10"/>
      <c r="J13" s="10"/>
      <c r="K13" s="10"/>
      <c r="L13" s="10"/>
      <c r="M13" s="10"/>
      <c r="N13" s="10"/>
      <c r="O13" s="10"/>
      <c r="P13" s="10"/>
      <c r="Q13" s="10"/>
      <c r="R13" s="10"/>
      <c r="S13" s="10"/>
    </row>
    <row r="14" spans="1:19" s="5" customFormat="1" ht="15.75" customHeight="1" x14ac:dyDescent="0.4">
      <c r="A14" s="6" t="s">
        <v>7</v>
      </c>
      <c r="B14" s="11"/>
      <c r="C14" s="7">
        <f>SUM(B15:B19)</f>
        <v>0</v>
      </c>
      <c r="D14" s="8">
        <f>+C14/12</f>
        <v>0</v>
      </c>
      <c r="E14" s="9">
        <v>0</v>
      </c>
      <c r="F14" s="8" t="str">
        <f>IF(E14=0," ",+E14-D14)</f>
        <v xml:space="preserve"> </v>
      </c>
      <c r="H14" s="10"/>
      <c r="I14" s="10"/>
      <c r="J14" s="10"/>
      <c r="K14" s="10"/>
      <c r="L14" s="10"/>
      <c r="M14" s="10"/>
      <c r="N14" s="10"/>
      <c r="O14" s="10"/>
      <c r="P14" s="10"/>
      <c r="Q14" s="10"/>
      <c r="R14" s="10"/>
      <c r="S14" s="10"/>
    </row>
    <row r="15" spans="1:19" s="5" customFormat="1" ht="15.75" customHeight="1" x14ac:dyDescent="0.4">
      <c r="A15" s="12" t="s">
        <v>8</v>
      </c>
      <c r="B15" s="13">
        <f t="shared" ref="B15:B19" si="1">SUM(H15:S15)</f>
        <v>0</v>
      </c>
      <c r="C15" s="10"/>
      <c r="D15" s="8"/>
      <c r="E15" s="9"/>
      <c r="F15" s="9"/>
      <c r="H15" s="13">
        <f>+'Huidige Situatie'!H15</f>
        <v>0</v>
      </c>
      <c r="I15" s="13">
        <f>+'Huidige Situatie'!I15</f>
        <v>0</v>
      </c>
      <c r="J15" s="13">
        <f>+'Huidige Situatie'!J15</f>
        <v>0</v>
      </c>
      <c r="K15" s="13">
        <f>+'Huidige Situatie'!K15</f>
        <v>0</v>
      </c>
      <c r="L15" s="13">
        <f>+'Huidige Situatie'!L15</f>
        <v>0</v>
      </c>
      <c r="M15" s="13">
        <f>+'Huidige Situatie'!M15</f>
        <v>0</v>
      </c>
      <c r="N15" s="13">
        <f>+'Huidige Situatie'!N15</f>
        <v>0</v>
      </c>
      <c r="O15" s="13">
        <f>+'Huidige Situatie'!O15</f>
        <v>0</v>
      </c>
      <c r="P15" s="13">
        <f>+'Huidige Situatie'!P15</f>
        <v>0</v>
      </c>
      <c r="Q15" s="13">
        <f>+'Huidige Situatie'!Q15</f>
        <v>0</v>
      </c>
      <c r="R15" s="13">
        <f>+'Huidige Situatie'!R15</f>
        <v>0</v>
      </c>
      <c r="S15" s="13">
        <f>+'Huidige Situatie'!S15</f>
        <v>0</v>
      </c>
    </row>
    <row r="16" spans="1:19" s="5" customFormat="1" ht="15.75" customHeight="1" x14ac:dyDescent="0.4">
      <c r="A16" s="12" t="s">
        <v>9</v>
      </c>
      <c r="B16" s="13">
        <f t="shared" si="1"/>
        <v>0</v>
      </c>
      <c r="C16" s="10"/>
      <c r="D16" s="8"/>
      <c r="E16" s="9"/>
      <c r="F16" s="9"/>
      <c r="H16" s="13">
        <f>+'Huidige Situatie'!H16</f>
        <v>0</v>
      </c>
      <c r="I16" s="13">
        <f>+'Huidige Situatie'!I16</f>
        <v>0</v>
      </c>
      <c r="J16" s="13">
        <f>+'Huidige Situatie'!J16</f>
        <v>0</v>
      </c>
      <c r="K16" s="13">
        <f>+'Huidige Situatie'!K16</f>
        <v>0</v>
      </c>
      <c r="L16" s="13">
        <f>+'Huidige Situatie'!L16</f>
        <v>0</v>
      </c>
      <c r="M16" s="13">
        <f>+'Huidige Situatie'!M16</f>
        <v>0</v>
      </c>
      <c r="N16" s="13">
        <f>+'Huidige Situatie'!N16</f>
        <v>0</v>
      </c>
      <c r="O16" s="13">
        <f>+'Huidige Situatie'!O16</f>
        <v>0</v>
      </c>
      <c r="P16" s="13">
        <f>+'Huidige Situatie'!P16</f>
        <v>0</v>
      </c>
      <c r="Q16" s="13">
        <f>+'Huidige Situatie'!Q16</f>
        <v>0</v>
      </c>
      <c r="R16" s="13">
        <f>+'Huidige Situatie'!R16</f>
        <v>0</v>
      </c>
      <c r="S16" s="13">
        <f>+'Huidige Situatie'!S16</f>
        <v>0</v>
      </c>
    </row>
    <row r="17" spans="1:19" s="5" customFormat="1" ht="15.75" customHeight="1" x14ac:dyDescent="0.4">
      <c r="A17" s="12" t="s">
        <v>10</v>
      </c>
      <c r="B17" s="13">
        <f t="shared" si="1"/>
        <v>0</v>
      </c>
      <c r="C17" s="10"/>
      <c r="D17" s="8"/>
      <c r="E17" s="9"/>
      <c r="F17" s="9"/>
      <c r="H17" s="13">
        <f>+'Huidige Situatie'!H17</f>
        <v>0</v>
      </c>
      <c r="I17" s="13">
        <f>+'Huidige Situatie'!I17</f>
        <v>0</v>
      </c>
      <c r="J17" s="13">
        <f>+'Huidige Situatie'!J17</f>
        <v>0</v>
      </c>
      <c r="K17" s="13">
        <f>+'Huidige Situatie'!K17</f>
        <v>0</v>
      </c>
      <c r="L17" s="13">
        <f>+'Huidige Situatie'!L17</f>
        <v>0</v>
      </c>
      <c r="M17" s="13">
        <f>+'Huidige Situatie'!M17</f>
        <v>0</v>
      </c>
      <c r="N17" s="13">
        <f>+'Huidige Situatie'!N17</f>
        <v>0</v>
      </c>
      <c r="O17" s="13">
        <f>+'Huidige Situatie'!O17</f>
        <v>0</v>
      </c>
      <c r="P17" s="13">
        <f>+'Huidige Situatie'!P17</f>
        <v>0</v>
      </c>
      <c r="Q17" s="13">
        <f>+'Huidige Situatie'!Q17</f>
        <v>0</v>
      </c>
      <c r="R17" s="13">
        <f>+'Huidige Situatie'!R17</f>
        <v>0</v>
      </c>
      <c r="S17" s="13">
        <f>+'Huidige Situatie'!S17</f>
        <v>0</v>
      </c>
    </row>
    <row r="18" spans="1:19" s="5" customFormat="1" ht="15.75" customHeight="1" x14ac:dyDescent="0.4">
      <c r="A18" s="12" t="s">
        <v>11</v>
      </c>
      <c r="B18" s="13">
        <f t="shared" si="1"/>
        <v>0</v>
      </c>
      <c r="C18" s="10"/>
      <c r="D18" s="8"/>
      <c r="E18" s="9"/>
      <c r="F18" s="9"/>
      <c r="H18" s="13">
        <f>+'Huidige Situatie'!H18</f>
        <v>0</v>
      </c>
      <c r="I18" s="13">
        <f>+'Huidige Situatie'!I18</f>
        <v>0</v>
      </c>
      <c r="J18" s="13">
        <f>+'Huidige Situatie'!J18</f>
        <v>0</v>
      </c>
      <c r="K18" s="13">
        <f>+'Huidige Situatie'!K18</f>
        <v>0</v>
      </c>
      <c r="L18" s="13">
        <f>+'Huidige Situatie'!L18</f>
        <v>0</v>
      </c>
      <c r="M18" s="13">
        <f>+'Huidige Situatie'!M18</f>
        <v>0</v>
      </c>
      <c r="N18" s="13">
        <f>+'Huidige Situatie'!N18</f>
        <v>0</v>
      </c>
      <c r="O18" s="13">
        <f>+'Huidige Situatie'!O18</f>
        <v>0</v>
      </c>
      <c r="P18" s="13">
        <f>+'Huidige Situatie'!P18</f>
        <v>0</v>
      </c>
      <c r="Q18" s="13">
        <f>+'Huidige Situatie'!Q18</f>
        <v>0</v>
      </c>
      <c r="R18" s="13">
        <f>+'Huidige Situatie'!R18</f>
        <v>0</v>
      </c>
      <c r="S18" s="13">
        <f>+'Huidige Situatie'!S18</f>
        <v>0</v>
      </c>
    </row>
    <row r="19" spans="1:19" s="5" customFormat="1" ht="15.75" customHeight="1" x14ac:dyDescent="0.4">
      <c r="A19" s="12" t="s">
        <v>12</v>
      </c>
      <c r="B19" s="13">
        <f t="shared" si="1"/>
        <v>0</v>
      </c>
      <c r="C19" s="10"/>
      <c r="D19" s="8"/>
      <c r="E19" s="9"/>
      <c r="F19" s="9"/>
      <c r="H19" s="13">
        <f>+'Huidige Situatie'!H19</f>
        <v>0</v>
      </c>
      <c r="I19" s="13">
        <f>+'Huidige Situatie'!I19</f>
        <v>0</v>
      </c>
      <c r="J19" s="13">
        <f>+'Huidige Situatie'!J19</f>
        <v>0</v>
      </c>
      <c r="K19" s="13">
        <f>+'Huidige Situatie'!K19</f>
        <v>0</v>
      </c>
      <c r="L19" s="13">
        <f>+'Huidige Situatie'!L19</f>
        <v>0</v>
      </c>
      <c r="M19" s="13">
        <f>+'Huidige Situatie'!M19</f>
        <v>0</v>
      </c>
      <c r="N19" s="13">
        <f>+'Huidige Situatie'!N19</f>
        <v>0</v>
      </c>
      <c r="O19" s="13">
        <f>+'Huidige Situatie'!O19</f>
        <v>0</v>
      </c>
      <c r="P19" s="13">
        <f>+'Huidige Situatie'!P19</f>
        <v>0</v>
      </c>
      <c r="Q19" s="13">
        <f>+'Huidige Situatie'!Q19</f>
        <v>0</v>
      </c>
      <c r="R19" s="13">
        <f>+'Huidige Situatie'!R19</f>
        <v>0</v>
      </c>
      <c r="S19" s="13">
        <f>+'Huidige Situatie'!S19</f>
        <v>0</v>
      </c>
    </row>
    <row r="20" spans="1:19" s="5" customFormat="1" ht="15.75" customHeight="1" x14ac:dyDescent="0.4">
      <c r="A20" s="12"/>
      <c r="B20" s="11"/>
      <c r="C20" s="10"/>
      <c r="D20" s="8"/>
      <c r="E20" s="9"/>
      <c r="F20" s="9"/>
      <c r="H20" s="10"/>
      <c r="I20" s="10"/>
      <c r="J20" s="10"/>
      <c r="K20" s="10"/>
      <c r="L20" s="10"/>
      <c r="M20" s="10"/>
      <c r="N20" s="10"/>
      <c r="O20" s="10"/>
      <c r="P20" s="10"/>
      <c r="Q20" s="10"/>
      <c r="R20" s="10"/>
      <c r="S20" s="10"/>
    </row>
    <row r="21" spans="1:19" s="5" customFormat="1" ht="15.75" customHeight="1" x14ac:dyDescent="0.4">
      <c r="A21" s="6" t="s">
        <v>13</v>
      </c>
      <c r="B21" s="11"/>
      <c r="C21" s="7">
        <f>SUM(B22:B25)</f>
        <v>0</v>
      </c>
      <c r="D21" s="8">
        <f>+C21/12</f>
        <v>0</v>
      </c>
      <c r="E21" s="9">
        <v>0</v>
      </c>
      <c r="F21" s="8" t="str">
        <f>IF(E21=0," ",+E21-D21)</f>
        <v xml:space="preserve"> </v>
      </c>
      <c r="H21" s="10"/>
      <c r="I21" s="10"/>
      <c r="J21" s="10"/>
      <c r="K21" s="10"/>
      <c r="L21" s="10"/>
      <c r="M21" s="10"/>
      <c r="N21" s="10"/>
      <c r="O21" s="10"/>
      <c r="P21" s="10"/>
      <c r="Q21" s="10"/>
      <c r="R21" s="10"/>
      <c r="S21" s="10"/>
    </row>
    <row r="22" spans="1:19" s="5" customFormat="1" ht="15.75" customHeight="1" x14ac:dyDescent="0.4">
      <c r="A22" s="12" t="s">
        <v>14</v>
      </c>
      <c r="B22" s="13">
        <f t="shared" ref="B22:B25" si="2">SUM(H22:S22)</f>
        <v>0</v>
      </c>
      <c r="C22" s="10"/>
      <c r="D22" s="8"/>
      <c r="E22" s="9"/>
      <c r="F22" s="9"/>
      <c r="H22" s="13">
        <f>+'Huidige Situatie'!H22</f>
        <v>0</v>
      </c>
      <c r="I22" s="13">
        <f>+'Huidige Situatie'!I22</f>
        <v>0</v>
      </c>
      <c r="J22" s="13">
        <f>+'Huidige Situatie'!J22</f>
        <v>0</v>
      </c>
      <c r="K22" s="13">
        <f>+'Huidige Situatie'!K22</f>
        <v>0</v>
      </c>
      <c r="L22" s="13">
        <f>+'Huidige Situatie'!L22</f>
        <v>0</v>
      </c>
      <c r="M22" s="13">
        <f>+'Huidige Situatie'!M22</f>
        <v>0</v>
      </c>
      <c r="N22" s="13">
        <f>+'Huidige Situatie'!N22</f>
        <v>0</v>
      </c>
      <c r="O22" s="13">
        <f>+'Huidige Situatie'!O22</f>
        <v>0</v>
      </c>
      <c r="P22" s="13">
        <f>+'Huidige Situatie'!P22</f>
        <v>0</v>
      </c>
      <c r="Q22" s="13">
        <f>+'Huidige Situatie'!Q22</f>
        <v>0</v>
      </c>
      <c r="R22" s="13">
        <f>+'Huidige Situatie'!R22</f>
        <v>0</v>
      </c>
      <c r="S22" s="13">
        <f>+'Huidige Situatie'!S22</f>
        <v>0</v>
      </c>
    </row>
    <row r="23" spans="1:19" s="5" customFormat="1" ht="15.75" customHeight="1" x14ac:dyDescent="0.4">
      <c r="A23" s="12" t="s">
        <v>15</v>
      </c>
      <c r="B23" s="13">
        <f t="shared" si="2"/>
        <v>0</v>
      </c>
      <c r="C23" s="10"/>
      <c r="D23" s="8"/>
      <c r="E23" s="9"/>
      <c r="F23" s="9"/>
      <c r="H23" s="13">
        <f>+'Huidige Situatie'!H23</f>
        <v>0</v>
      </c>
      <c r="I23" s="13">
        <f>+'Huidige Situatie'!I23</f>
        <v>0</v>
      </c>
      <c r="J23" s="13">
        <f>+'Huidige Situatie'!J23</f>
        <v>0</v>
      </c>
      <c r="K23" s="13">
        <f>+'Huidige Situatie'!K23</f>
        <v>0</v>
      </c>
      <c r="L23" s="13">
        <f>+'Huidige Situatie'!L23</f>
        <v>0</v>
      </c>
      <c r="M23" s="13">
        <f>+'Huidige Situatie'!M23</f>
        <v>0</v>
      </c>
      <c r="N23" s="13">
        <f>+'Huidige Situatie'!N23</f>
        <v>0</v>
      </c>
      <c r="O23" s="13">
        <f>+'Huidige Situatie'!O23</f>
        <v>0</v>
      </c>
      <c r="P23" s="13">
        <f>+'Huidige Situatie'!P23</f>
        <v>0</v>
      </c>
      <c r="Q23" s="13">
        <f>+'Huidige Situatie'!Q23</f>
        <v>0</v>
      </c>
      <c r="R23" s="13">
        <f>+'Huidige Situatie'!R23</f>
        <v>0</v>
      </c>
      <c r="S23" s="13">
        <f>+'Huidige Situatie'!S23</f>
        <v>0</v>
      </c>
    </row>
    <row r="24" spans="1:19" s="5" customFormat="1" ht="15.75" customHeight="1" x14ac:dyDescent="0.4">
      <c r="A24" s="12" t="s">
        <v>16</v>
      </c>
      <c r="B24" s="13">
        <f t="shared" si="2"/>
        <v>0</v>
      </c>
      <c r="C24" s="10"/>
      <c r="D24" s="8"/>
      <c r="E24" s="9"/>
      <c r="F24" s="9"/>
      <c r="H24" s="13">
        <f>+'Huidige Situatie'!H24</f>
        <v>0</v>
      </c>
      <c r="I24" s="13">
        <f>+'Huidige Situatie'!I24</f>
        <v>0</v>
      </c>
      <c r="J24" s="13">
        <f>+'Huidige Situatie'!J24</f>
        <v>0</v>
      </c>
      <c r="K24" s="13">
        <f>+'Huidige Situatie'!K24</f>
        <v>0</v>
      </c>
      <c r="L24" s="13">
        <f>+'Huidige Situatie'!L24</f>
        <v>0</v>
      </c>
      <c r="M24" s="13">
        <f>+'Huidige Situatie'!M24</f>
        <v>0</v>
      </c>
      <c r="N24" s="13">
        <f>+'Huidige Situatie'!N24</f>
        <v>0</v>
      </c>
      <c r="O24" s="13">
        <f>+'Huidige Situatie'!O24</f>
        <v>0</v>
      </c>
      <c r="P24" s="13">
        <f>+'Huidige Situatie'!P24</f>
        <v>0</v>
      </c>
      <c r="Q24" s="13">
        <f>+'Huidige Situatie'!Q24</f>
        <v>0</v>
      </c>
      <c r="R24" s="13">
        <f>+'Huidige Situatie'!R24</f>
        <v>0</v>
      </c>
      <c r="S24" s="13">
        <f>+'Huidige Situatie'!S24</f>
        <v>0</v>
      </c>
    </row>
    <row r="25" spans="1:19" s="5" customFormat="1" ht="15.75" customHeight="1" x14ac:dyDescent="0.4">
      <c r="A25" s="12" t="s">
        <v>17</v>
      </c>
      <c r="B25" s="13">
        <f t="shared" si="2"/>
        <v>0</v>
      </c>
      <c r="C25" s="10"/>
      <c r="D25" s="8"/>
      <c r="E25" s="9"/>
      <c r="F25" s="9"/>
      <c r="H25" s="13">
        <f>+'Huidige Situatie'!H25</f>
        <v>0</v>
      </c>
      <c r="I25" s="13">
        <f>+'Huidige Situatie'!I25</f>
        <v>0</v>
      </c>
      <c r="J25" s="13">
        <f>+'Huidige Situatie'!J25</f>
        <v>0</v>
      </c>
      <c r="K25" s="13">
        <f>+'Huidige Situatie'!K25</f>
        <v>0</v>
      </c>
      <c r="L25" s="13">
        <f>+'Huidige Situatie'!L25</f>
        <v>0</v>
      </c>
      <c r="M25" s="13">
        <f>+'Huidige Situatie'!M25</f>
        <v>0</v>
      </c>
      <c r="N25" s="13">
        <f>+'Huidige Situatie'!N25</f>
        <v>0</v>
      </c>
      <c r="O25" s="13">
        <f>+'Huidige Situatie'!O25</f>
        <v>0</v>
      </c>
      <c r="P25" s="13">
        <f>+'Huidige Situatie'!P25</f>
        <v>0</v>
      </c>
      <c r="Q25" s="13">
        <f>+'Huidige Situatie'!Q25</f>
        <v>0</v>
      </c>
      <c r="R25" s="13">
        <f>+'Huidige Situatie'!R25</f>
        <v>0</v>
      </c>
      <c r="S25" s="13">
        <f>+'Huidige Situatie'!S25</f>
        <v>0</v>
      </c>
    </row>
    <row r="26" spans="1:19" s="5" customFormat="1" ht="15.75" customHeight="1" x14ac:dyDescent="0.4">
      <c r="A26" s="12"/>
      <c r="B26" s="11"/>
      <c r="C26" s="10"/>
      <c r="D26" s="8"/>
      <c r="E26" s="9"/>
      <c r="F26" s="9"/>
      <c r="H26" s="10"/>
      <c r="I26" s="10"/>
      <c r="J26" s="10"/>
      <c r="K26" s="10"/>
      <c r="L26" s="10"/>
      <c r="M26" s="10"/>
      <c r="N26" s="10"/>
      <c r="O26" s="10"/>
      <c r="P26" s="10"/>
      <c r="Q26" s="10"/>
      <c r="R26" s="10"/>
      <c r="S26" s="10"/>
    </row>
    <row r="27" spans="1:19" s="5" customFormat="1" ht="15.75" customHeight="1" x14ac:dyDescent="0.4">
      <c r="A27" s="6" t="s">
        <v>18</v>
      </c>
      <c r="B27" s="11"/>
      <c r="C27" s="7">
        <f>SUM(B28:B33)</f>
        <v>0</v>
      </c>
      <c r="D27" s="8">
        <f>+C27/12</f>
        <v>0</v>
      </c>
      <c r="E27" s="9">
        <v>0</v>
      </c>
      <c r="F27" s="8" t="str">
        <f>IF(E27=0," ",+E27-D27)</f>
        <v xml:space="preserve"> </v>
      </c>
      <c r="H27" s="10"/>
      <c r="I27" s="10"/>
      <c r="J27" s="10"/>
      <c r="K27" s="10"/>
      <c r="L27" s="10"/>
      <c r="M27" s="10"/>
      <c r="N27" s="10"/>
      <c r="O27" s="10"/>
      <c r="P27" s="10"/>
      <c r="Q27" s="10"/>
      <c r="R27" s="10"/>
      <c r="S27" s="10"/>
    </row>
    <row r="28" spans="1:19" s="5" customFormat="1" ht="15.75" customHeight="1" x14ac:dyDescent="0.4">
      <c r="A28" s="12" t="s">
        <v>19</v>
      </c>
      <c r="B28" s="13">
        <f t="shared" ref="B28:B33" si="3">SUM(H28:S28)</f>
        <v>0</v>
      </c>
      <c r="C28" s="10"/>
      <c r="D28" s="8"/>
      <c r="E28" s="9"/>
      <c r="F28" s="9"/>
      <c r="H28" s="13">
        <f>+'Huidige Situatie'!H28</f>
        <v>0</v>
      </c>
      <c r="I28" s="13">
        <f>+'Huidige Situatie'!I28</f>
        <v>0</v>
      </c>
      <c r="J28" s="13">
        <f>+'Huidige Situatie'!J28</f>
        <v>0</v>
      </c>
      <c r="K28" s="13">
        <f>+'Huidige Situatie'!K28</f>
        <v>0</v>
      </c>
      <c r="L28" s="13">
        <f>+'Huidige Situatie'!L28</f>
        <v>0</v>
      </c>
      <c r="M28" s="13">
        <f>+'Huidige Situatie'!M28</f>
        <v>0</v>
      </c>
      <c r="N28" s="13">
        <f>+'Huidige Situatie'!N28</f>
        <v>0</v>
      </c>
      <c r="O28" s="13">
        <f>+'Huidige Situatie'!O28</f>
        <v>0</v>
      </c>
      <c r="P28" s="13">
        <f>+'Huidige Situatie'!P28</f>
        <v>0</v>
      </c>
      <c r="Q28" s="13">
        <f>+'Huidige Situatie'!Q28</f>
        <v>0</v>
      </c>
      <c r="R28" s="13">
        <f>+'Huidige Situatie'!R28</f>
        <v>0</v>
      </c>
      <c r="S28" s="13">
        <f>+'Huidige Situatie'!S28</f>
        <v>0</v>
      </c>
    </row>
    <row r="29" spans="1:19" s="5" customFormat="1" ht="15.75" customHeight="1" x14ac:dyDescent="0.4">
      <c r="A29" s="12" t="s">
        <v>20</v>
      </c>
      <c r="B29" s="13">
        <f t="shared" si="3"/>
        <v>0</v>
      </c>
      <c r="C29" s="10"/>
      <c r="D29" s="8"/>
      <c r="E29" s="9"/>
      <c r="F29" s="9"/>
      <c r="H29" s="13">
        <f>+'Huidige Situatie'!H29</f>
        <v>0</v>
      </c>
      <c r="I29" s="13">
        <f>+'Huidige Situatie'!I29</f>
        <v>0</v>
      </c>
      <c r="J29" s="13">
        <f>+'Huidige Situatie'!J29</f>
        <v>0</v>
      </c>
      <c r="K29" s="13">
        <f>+'Huidige Situatie'!K29</f>
        <v>0</v>
      </c>
      <c r="L29" s="13">
        <f>+'Huidige Situatie'!L29</f>
        <v>0</v>
      </c>
      <c r="M29" s="13">
        <f>+'Huidige Situatie'!M29</f>
        <v>0</v>
      </c>
      <c r="N29" s="13">
        <f>+'Huidige Situatie'!N29</f>
        <v>0</v>
      </c>
      <c r="O29" s="13">
        <f>+'Huidige Situatie'!O29</f>
        <v>0</v>
      </c>
      <c r="P29" s="13">
        <f>+'Huidige Situatie'!P29</f>
        <v>0</v>
      </c>
      <c r="Q29" s="13">
        <f>+'Huidige Situatie'!Q29</f>
        <v>0</v>
      </c>
      <c r="R29" s="13">
        <f>+'Huidige Situatie'!R29</f>
        <v>0</v>
      </c>
      <c r="S29" s="13">
        <f>+'Huidige Situatie'!S29</f>
        <v>0</v>
      </c>
    </row>
    <row r="30" spans="1:19" s="5" customFormat="1" ht="15.75" customHeight="1" x14ac:dyDescent="0.4">
      <c r="A30" s="12" t="s">
        <v>21</v>
      </c>
      <c r="B30" s="13">
        <f t="shared" si="3"/>
        <v>0</v>
      </c>
      <c r="C30" s="10"/>
      <c r="D30" s="8"/>
      <c r="E30" s="9"/>
      <c r="F30" s="9"/>
      <c r="H30" s="13">
        <f>+'Huidige Situatie'!H30</f>
        <v>0</v>
      </c>
      <c r="I30" s="13">
        <f>+'Huidige Situatie'!I30</f>
        <v>0</v>
      </c>
      <c r="J30" s="13">
        <f>+'Huidige Situatie'!J30</f>
        <v>0</v>
      </c>
      <c r="K30" s="13">
        <f>+'Huidige Situatie'!K30</f>
        <v>0</v>
      </c>
      <c r="L30" s="13">
        <f>+'Huidige Situatie'!L30</f>
        <v>0</v>
      </c>
      <c r="M30" s="13">
        <f>+'Huidige Situatie'!M30</f>
        <v>0</v>
      </c>
      <c r="N30" s="13">
        <f>+'Huidige Situatie'!N30</f>
        <v>0</v>
      </c>
      <c r="O30" s="13">
        <f>+'Huidige Situatie'!O30</f>
        <v>0</v>
      </c>
      <c r="P30" s="13">
        <f>+'Huidige Situatie'!P30</f>
        <v>0</v>
      </c>
      <c r="Q30" s="13">
        <f>+'Huidige Situatie'!Q30</f>
        <v>0</v>
      </c>
      <c r="R30" s="13">
        <f>+'Huidige Situatie'!R30</f>
        <v>0</v>
      </c>
      <c r="S30" s="13">
        <f>+'Huidige Situatie'!S30</f>
        <v>0</v>
      </c>
    </row>
    <row r="31" spans="1:19" s="5" customFormat="1" ht="15.75" customHeight="1" x14ac:dyDescent="0.4">
      <c r="A31" s="12" t="s">
        <v>22</v>
      </c>
      <c r="B31" s="13">
        <f t="shared" si="3"/>
        <v>0</v>
      </c>
      <c r="C31" s="10"/>
      <c r="D31" s="8"/>
      <c r="E31" s="9"/>
      <c r="F31" s="9"/>
      <c r="H31" s="13">
        <f>+'Huidige Situatie'!H31</f>
        <v>0</v>
      </c>
      <c r="I31" s="13">
        <f>+'Huidige Situatie'!I31</f>
        <v>0</v>
      </c>
      <c r="J31" s="13">
        <f>+'Huidige Situatie'!J31</f>
        <v>0</v>
      </c>
      <c r="K31" s="13">
        <f>+'Huidige Situatie'!K31</f>
        <v>0</v>
      </c>
      <c r="L31" s="13">
        <f>+'Huidige Situatie'!L31</f>
        <v>0</v>
      </c>
      <c r="M31" s="13">
        <f>+'Huidige Situatie'!M31</f>
        <v>0</v>
      </c>
      <c r="N31" s="13">
        <f>+'Huidige Situatie'!N31</f>
        <v>0</v>
      </c>
      <c r="O31" s="13">
        <f>+'Huidige Situatie'!O31</f>
        <v>0</v>
      </c>
      <c r="P31" s="13">
        <f>+'Huidige Situatie'!P31</f>
        <v>0</v>
      </c>
      <c r="Q31" s="13">
        <f>+'Huidige Situatie'!Q31</f>
        <v>0</v>
      </c>
      <c r="R31" s="13">
        <f>+'Huidige Situatie'!R31</f>
        <v>0</v>
      </c>
      <c r="S31" s="13">
        <f>+'Huidige Situatie'!S31</f>
        <v>0</v>
      </c>
    </row>
    <row r="32" spans="1:19" s="5" customFormat="1" ht="15.75" customHeight="1" x14ac:dyDescent="0.4">
      <c r="A32" s="12" t="s">
        <v>23</v>
      </c>
      <c r="B32" s="13">
        <f t="shared" si="3"/>
        <v>0</v>
      </c>
      <c r="C32" s="10"/>
      <c r="D32" s="8"/>
      <c r="E32" s="9"/>
      <c r="F32" s="9"/>
      <c r="H32" s="13">
        <f>+'Huidige Situatie'!H32</f>
        <v>0</v>
      </c>
      <c r="I32" s="13">
        <f>+'Huidige Situatie'!I32</f>
        <v>0</v>
      </c>
      <c r="J32" s="13">
        <f>+'Huidige Situatie'!J32</f>
        <v>0</v>
      </c>
      <c r="K32" s="13">
        <f>+'Huidige Situatie'!K32</f>
        <v>0</v>
      </c>
      <c r="L32" s="13">
        <f>+'Huidige Situatie'!L32</f>
        <v>0</v>
      </c>
      <c r="M32" s="13">
        <f>+'Huidige Situatie'!M32</f>
        <v>0</v>
      </c>
      <c r="N32" s="13">
        <f>+'Huidige Situatie'!N32</f>
        <v>0</v>
      </c>
      <c r="O32" s="13">
        <f>+'Huidige Situatie'!O32</f>
        <v>0</v>
      </c>
      <c r="P32" s="13">
        <f>+'Huidige Situatie'!P32</f>
        <v>0</v>
      </c>
      <c r="Q32" s="13">
        <f>+'Huidige Situatie'!Q32</f>
        <v>0</v>
      </c>
      <c r="R32" s="13">
        <f>+'Huidige Situatie'!R32</f>
        <v>0</v>
      </c>
      <c r="S32" s="13">
        <f>+'Huidige Situatie'!S32</f>
        <v>0</v>
      </c>
    </row>
    <row r="33" spans="1:19" s="5" customFormat="1" ht="15.75" customHeight="1" x14ac:dyDescent="0.4">
      <c r="A33" s="12" t="s">
        <v>24</v>
      </c>
      <c r="B33" s="13">
        <f t="shared" si="3"/>
        <v>0</v>
      </c>
      <c r="C33" s="10"/>
      <c r="D33" s="8"/>
      <c r="E33" s="9"/>
      <c r="F33" s="9"/>
      <c r="H33" s="13">
        <f>+'Huidige Situatie'!H33</f>
        <v>0</v>
      </c>
      <c r="I33" s="13">
        <f>+'Huidige Situatie'!I33</f>
        <v>0</v>
      </c>
      <c r="J33" s="13">
        <f>+'Huidige Situatie'!J33</f>
        <v>0</v>
      </c>
      <c r="K33" s="13">
        <f>+'Huidige Situatie'!K33</f>
        <v>0</v>
      </c>
      <c r="L33" s="13">
        <f>+'Huidige Situatie'!L33</f>
        <v>0</v>
      </c>
      <c r="M33" s="13">
        <f>+'Huidige Situatie'!M33</f>
        <v>0</v>
      </c>
      <c r="N33" s="13">
        <f>+'Huidige Situatie'!N33</f>
        <v>0</v>
      </c>
      <c r="O33" s="13">
        <f>+'Huidige Situatie'!O33</f>
        <v>0</v>
      </c>
      <c r="P33" s="13">
        <f>+'Huidige Situatie'!P33</f>
        <v>0</v>
      </c>
      <c r="Q33" s="13">
        <f>+'Huidige Situatie'!Q33</f>
        <v>0</v>
      </c>
      <c r="R33" s="13">
        <f>+'Huidige Situatie'!R33</f>
        <v>0</v>
      </c>
      <c r="S33" s="13">
        <f>+'Huidige Situatie'!S33</f>
        <v>0</v>
      </c>
    </row>
    <row r="34" spans="1:19" s="5" customFormat="1" ht="15.75" customHeight="1" x14ac:dyDescent="0.4">
      <c r="A34" s="12"/>
      <c r="B34" s="11"/>
      <c r="C34" s="10"/>
      <c r="D34" s="8"/>
      <c r="E34" s="9"/>
      <c r="F34" s="9"/>
      <c r="H34" s="10"/>
      <c r="I34" s="10"/>
      <c r="J34" s="10"/>
      <c r="K34" s="10"/>
      <c r="L34" s="10"/>
      <c r="M34" s="10"/>
      <c r="N34" s="10"/>
      <c r="O34" s="10"/>
      <c r="P34" s="10"/>
      <c r="Q34" s="10"/>
      <c r="R34" s="10"/>
      <c r="S34" s="10"/>
    </row>
    <row r="35" spans="1:19" s="5" customFormat="1" ht="15.75" customHeight="1" x14ac:dyDescent="0.4">
      <c r="A35" s="6" t="s">
        <v>67</v>
      </c>
      <c r="B35" s="11"/>
      <c r="C35" s="7">
        <f>SUM(B36:B38)</f>
        <v>0</v>
      </c>
      <c r="D35" s="8">
        <f>+C35/12</f>
        <v>0</v>
      </c>
      <c r="E35" s="9">
        <v>0</v>
      </c>
      <c r="F35" s="8" t="str">
        <f>IF(E35=0," ",+E35-D35)</f>
        <v xml:space="preserve"> </v>
      </c>
      <c r="H35" s="10"/>
      <c r="I35" s="10"/>
      <c r="J35" s="10"/>
      <c r="K35" s="10"/>
      <c r="L35" s="10"/>
      <c r="M35" s="10"/>
      <c r="N35" s="10"/>
      <c r="O35" s="10"/>
      <c r="P35" s="10"/>
      <c r="Q35" s="10"/>
      <c r="R35" s="10"/>
      <c r="S35" s="10"/>
    </row>
    <row r="36" spans="1:19" s="5" customFormat="1" ht="15.75" customHeight="1" x14ac:dyDescent="0.4">
      <c r="A36" s="12" t="s">
        <v>68</v>
      </c>
      <c r="B36" s="13">
        <f t="shared" ref="B36:B38" si="4">SUM(H36:S36)</f>
        <v>0</v>
      </c>
      <c r="C36" s="7"/>
      <c r="D36" s="8"/>
      <c r="E36" s="9"/>
      <c r="F36" s="9"/>
      <c r="H36" s="13">
        <f>+'Huidige Situatie'!H36</f>
        <v>0</v>
      </c>
      <c r="I36" s="13">
        <f>+'Huidige Situatie'!I36</f>
        <v>0</v>
      </c>
      <c r="J36" s="13">
        <f>+'Huidige Situatie'!J36</f>
        <v>0</v>
      </c>
      <c r="K36" s="13">
        <f>+'Huidige Situatie'!K36</f>
        <v>0</v>
      </c>
      <c r="L36" s="13">
        <f>+'Huidige Situatie'!L36</f>
        <v>0</v>
      </c>
      <c r="M36" s="13">
        <f>+'Huidige Situatie'!M36</f>
        <v>0</v>
      </c>
      <c r="N36" s="13">
        <f>+'Huidige Situatie'!N36</f>
        <v>0</v>
      </c>
      <c r="O36" s="13">
        <f>+'Huidige Situatie'!O36</f>
        <v>0</v>
      </c>
      <c r="P36" s="13">
        <f>+'Huidige Situatie'!P36</f>
        <v>0</v>
      </c>
      <c r="Q36" s="13">
        <f>+'Huidige Situatie'!Q36</f>
        <v>0</v>
      </c>
      <c r="R36" s="13">
        <f>+'Huidige Situatie'!R36</f>
        <v>0</v>
      </c>
      <c r="S36" s="13">
        <f>+'Huidige Situatie'!S36</f>
        <v>0</v>
      </c>
    </row>
    <row r="37" spans="1:19" s="5" customFormat="1" ht="15.75" customHeight="1" x14ac:dyDescent="0.4">
      <c r="A37" s="12" t="s">
        <v>25</v>
      </c>
      <c r="B37" s="13">
        <f t="shared" si="4"/>
        <v>0</v>
      </c>
      <c r="C37" s="10"/>
      <c r="D37" s="8"/>
      <c r="E37" s="9"/>
      <c r="F37" s="9"/>
      <c r="H37" s="13">
        <f>+'Huidige Situatie'!H37</f>
        <v>0</v>
      </c>
      <c r="I37" s="13">
        <f>+'Huidige Situatie'!I37</f>
        <v>0</v>
      </c>
      <c r="J37" s="13">
        <f>+'Huidige Situatie'!J37</f>
        <v>0</v>
      </c>
      <c r="K37" s="13">
        <f>+'Huidige Situatie'!K37</f>
        <v>0</v>
      </c>
      <c r="L37" s="13">
        <f>+'Huidige Situatie'!L37</f>
        <v>0</v>
      </c>
      <c r="M37" s="13">
        <f>+'Huidige Situatie'!M37</f>
        <v>0</v>
      </c>
      <c r="N37" s="13">
        <f>+'Huidige Situatie'!N37</f>
        <v>0</v>
      </c>
      <c r="O37" s="13">
        <f>+'Huidige Situatie'!O37</f>
        <v>0</v>
      </c>
      <c r="P37" s="13">
        <f>+'Huidige Situatie'!P37</f>
        <v>0</v>
      </c>
      <c r="Q37" s="13">
        <f>+'Huidige Situatie'!Q37</f>
        <v>0</v>
      </c>
      <c r="R37" s="13">
        <f>+'Huidige Situatie'!R37</f>
        <v>0</v>
      </c>
      <c r="S37" s="13">
        <f>+'Huidige Situatie'!S37</f>
        <v>0</v>
      </c>
    </row>
    <row r="38" spans="1:19" s="5" customFormat="1" ht="15.75" customHeight="1" x14ac:dyDescent="0.4">
      <c r="A38" s="12" t="s">
        <v>69</v>
      </c>
      <c r="B38" s="13">
        <f t="shared" si="4"/>
        <v>0</v>
      </c>
      <c r="C38" s="10"/>
      <c r="D38" s="8"/>
      <c r="E38" s="9"/>
      <c r="F38" s="9"/>
      <c r="H38" s="13">
        <f>+'Huidige Situatie'!H38</f>
        <v>0</v>
      </c>
      <c r="I38" s="13">
        <f>+'Huidige Situatie'!I38</f>
        <v>0</v>
      </c>
      <c r="J38" s="13">
        <f>+'Huidige Situatie'!J38</f>
        <v>0</v>
      </c>
      <c r="K38" s="13">
        <f>+'Huidige Situatie'!K38</f>
        <v>0</v>
      </c>
      <c r="L38" s="13">
        <f>+'Huidige Situatie'!L38</f>
        <v>0</v>
      </c>
      <c r="M38" s="13">
        <f>+'Huidige Situatie'!M38</f>
        <v>0</v>
      </c>
      <c r="N38" s="13">
        <f>+'Huidige Situatie'!N38</f>
        <v>0</v>
      </c>
      <c r="O38" s="13">
        <f>+'Huidige Situatie'!O38</f>
        <v>0</v>
      </c>
      <c r="P38" s="13">
        <f>+'Huidige Situatie'!P38</f>
        <v>0</v>
      </c>
      <c r="Q38" s="13">
        <f>+'Huidige Situatie'!Q38</f>
        <v>0</v>
      </c>
      <c r="R38" s="13">
        <f>+'Huidige Situatie'!R38</f>
        <v>0</v>
      </c>
      <c r="S38" s="13">
        <f>+'Huidige Situatie'!S38</f>
        <v>0</v>
      </c>
    </row>
    <row r="39" spans="1:19" s="5" customFormat="1" ht="15.75" customHeight="1" x14ac:dyDescent="0.4">
      <c r="A39" s="12"/>
      <c r="B39" s="11"/>
      <c r="C39" s="10"/>
      <c r="D39" s="8"/>
      <c r="E39" s="9"/>
      <c r="F39" s="9"/>
      <c r="H39" s="10"/>
      <c r="I39" s="10"/>
      <c r="J39" s="10"/>
      <c r="K39" s="10"/>
      <c r="L39" s="10"/>
      <c r="M39" s="10"/>
      <c r="N39" s="10"/>
      <c r="O39" s="10"/>
      <c r="P39" s="10"/>
      <c r="Q39" s="10"/>
      <c r="R39" s="10"/>
      <c r="S39" s="10"/>
    </row>
    <row r="40" spans="1:19" s="5" customFormat="1" ht="15.75" customHeight="1" x14ac:dyDescent="0.4">
      <c r="A40" s="6" t="s">
        <v>26</v>
      </c>
      <c r="B40" s="11"/>
      <c r="C40" s="7">
        <f>SUM(B41:B42)</f>
        <v>0</v>
      </c>
      <c r="D40" s="8">
        <f>+C40/12</f>
        <v>0</v>
      </c>
      <c r="E40" s="9">
        <v>0</v>
      </c>
      <c r="F40" s="8" t="str">
        <f>IF(E40=0," ",+E40-D40)</f>
        <v xml:space="preserve"> </v>
      </c>
      <c r="H40" s="10"/>
      <c r="I40" s="10"/>
      <c r="J40" s="10"/>
      <c r="K40" s="10"/>
      <c r="L40" s="10"/>
      <c r="M40" s="10"/>
      <c r="N40" s="10"/>
      <c r="O40" s="10"/>
      <c r="P40" s="10"/>
      <c r="Q40" s="10"/>
      <c r="R40" s="10"/>
      <c r="S40" s="10"/>
    </row>
    <row r="41" spans="1:19" s="5" customFormat="1" ht="15.75" customHeight="1" x14ac:dyDescent="0.4">
      <c r="A41" s="12" t="s">
        <v>27</v>
      </c>
      <c r="B41" s="13">
        <f t="shared" ref="B41:B42" si="5">SUM(H41:S41)</f>
        <v>0</v>
      </c>
      <c r="C41" s="10"/>
      <c r="D41" s="8"/>
      <c r="E41" s="9"/>
      <c r="F41" s="9"/>
      <c r="H41" s="13">
        <f>+'Huidige Situatie'!H41</f>
        <v>0</v>
      </c>
      <c r="I41" s="13">
        <f>+'Huidige Situatie'!I41</f>
        <v>0</v>
      </c>
      <c r="J41" s="13">
        <f>+'Huidige Situatie'!J41</f>
        <v>0</v>
      </c>
      <c r="K41" s="13">
        <f>+'Huidige Situatie'!K41</f>
        <v>0</v>
      </c>
      <c r="L41" s="13">
        <f>+'Huidige Situatie'!L41</f>
        <v>0</v>
      </c>
      <c r="M41" s="13">
        <f>+'Huidige Situatie'!M41</f>
        <v>0</v>
      </c>
      <c r="N41" s="13">
        <f>+'Huidige Situatie'!N41</f>
        <v>0</v>
      </c>
      <c r="O41" s="13">
        <f>+'Huidige Situatie'!O41</f>
        <v>0</v>
      </c>
      <c r="P41" s="13">
        <f>+'Huidige Situatie'!P41</f>
        <v>0</v>
      </c>
      <c r="Q41" s="13">
        <f>+'Huidige Situatie'!Q41</f>
        <v>0</v>
      </c>
      <c r="R41" s="13">
        <f>+'Huidige Situatie'!R41</f>
        <v>0</v>
      </c>
      <c r="S41" s="13">
        <f>+'Huidige Situatie'!S41</f>
        <v>0</v>
      </c>
    </row>
    <row r="42" spans="1:19" s="5" customFormat="1" ht="15.75" customHeight="1" x14ac:dyDescent="0.4">
      <c r="A42" s="12" t="s">
        <v>28</v>
      </c>
      <c r="B42" s="13">
        <f t="shared" si="5"/>
        <v>0</v>
      </c>
      <c r="C42" s="10"/>
      <c r="D42" s="8"/>
      <c r="E42" s="9"/>
      <c r="F42" s="9"/>
      <c r="H42" s="13">
        <f>+'Huidige Situatie'!H42</f>
        <v>0</v>
      </c>
      <c r="I42" s="13">
        <f>+'Huidige Situatie'!I42</f>
        <v>0</v>
      </c>
      <c r="J42" s="13">
        <f>+'Huidige Situatie'!J42</f>
        <v>0</v>
      </c>
      <c r="K42" s="13">
        <f>+'Huidige Situatie'!K42</f>
        <v>0</v>
      </c>
      <c r="L42" s="13">
        <f>+'Huidige Situatie'!L42</f>
        <v>0</v>
      </c>
      <c r="M42" s="13">
        <f>+'Huidige Situatie'!M42</f>
        <v>0</v>
      </c>
      <c r="N42" s="13">
        <f>+'Huidige Situatie'!N42</f>
        <v>0</v>
      </c>
      <c r="O42" s="13">
        <f>+'Huidige Situatie'!O42</f>
        <v>0</v>
      </c>
      <c r="P42" s="13">
        <f>+'Huidige Situatie'!P42</f>
        <v>0</v>
      </c>
      <c r="Q42" s="13">
        <f>+'Huidige Situatie'!Q42</f>
        <v>0</v>
      </c>
      <c r="R42" s="13">
        <f>+'Huidige Situatie'!R42</f>
        <v>0</v>
      </c>
      <c r="S42" s="13">
        <f>+'Huidige Situatie'!S42</f>
        <v>0</v>
      </c>
    </row>
    <row r="43" spans="1:19" s="5" customFormat="1" ht="15.75" customHeight="1" x14ac:dyDescent="0.4">
      <c r="A43" s="12"/>
      <c r="B43" s="10"/>
      <c r="C43" s="10"/>
      <c r="D43" s="8"/>
      <c r="E43" s="9"/>
      <c r="F43" s="9"/>
      <c r="H43" s="10"/>
      <c r="I43" s="10"/>
      <c r="J43" s="10"/>
      <c r="K43" s="10"/>
      <c r="L43" s="10"/>
      <c r="M43" s="10"/>
      <c r="N43" s="10"/>
      <c r="O43" s="10"/>
      <c r="P43" s="10"/>
      <c r="Q43" s="10"/>
      <c r="R43" s="10"/>
      <c r="S43" s="10"/>
    </row>
    <row r="44" spans="1:19" s="5" customFormat="1" ht="15.75" customHeight="1" x14ac:dyDescent="0.4">
      <c r="A44" s="6" t="s">
        <v>29</v>
      </c>
      <c r="B44" s="11"/>
      <c r="C44" s="7">
        <f>SUM(B45:B50)</f>
        <v>0</v>
      </c>
      <c r="D44" s="8">
        <f>+C44/12</f>
        <v>0</v>
      </c>
      <c r="E44" s="9">
        <v>0</v>
      </c>
      <c r="F44" s="8" t="str">
        <f>IF(E44=0," ",+E44-D44)</f>
        <v xml:space="preserve"> </v>
      </c>
      <c r="H44" s="10"/>
      <c r="I44" s="10"/>
      <c r="J44" s="10"/>
      <c r="K44" s="10"/>
      <c r="L44" s="10"/>
      <c r="M44" s="10"/>
      <c r="N44" s="10"/>
      <c r="O44" s="10"/>
      <c r="P44" s="10"/>
      <c r="Q44" s="10"/>
      <c r="R44" s="10"/>
      <c r="S44" s="10"/>
    </row>
    <row r="45" spans="1:19" s="5" customFormat="1" ht="15.75" customHeight="1" x14ac:dyDescent="0.4">
      <c r="A45" s="12" t="s">
        <v>30</v>
      </c>
      <c r="B45" s="13">
        <f t="shared" ref="B45:B50" si="6">SUM(H45:S45)</f>
        <v>0</v>
      </c>
      <c r="C45" s="10"/>
      <c r="D45" s="8"/>
      <c r="E45" s="9"/>
      <c r="F45" s="9"/>
      <c r="H45" s="13">
        <f>+'Huidige Situatie'!H45</f>
        <v>0</v>
      </c>
      <c r="I45" s="13">
        <f>+'Huidige Situatie'!I45</f>
        <v>0</v>
      </c>
      <c r="J45" s="13">
        <f>+'Huidige Situatie'!J45</f>
        <v>0</v>
      </c>
      <c r="K45" s="13">
        <f>+'Huidige Situatie'!K45</f>
        <v>0</v>
      </c>
      <c r="L45" s="13">
        <f>+'Huidige Situatie'!L45</f>
        <v>0</v>
      </c>
      <c r="M45" s="13">
        <f>+'Huidige Situatie'!M45</f>
        <v>0</v>
      </c>
      <c r="N45" s="13">
        <f>+'Huidige Situatie'!N45</f>
        <v>0</v>
      </c>
      <c r="O45" s="13">
        <f>+'Huidige Situatie'!O45</f>
        <v>0</v>
      </c>
      <c r="P45" s="13">
        <f>+'Huidige Situatie'!P45</f>
        <v>0</v>
      </c>
      <c r="Q45" s="13">
        <f>+'Huidige Situatie'!Q45</f>
        <v>0</v>
      </c>
      <c r="R45" s="13">
        <f>+'Huidige Situatie'!R45</f>
        <v>0</v>
      </c>
      <c r="S45" s="13">
        <f>+'Huidige Situatie'!S45</f>
        <v>0</v>
      </c>
    </row>
    <row r="46" spans="1:19" s="5" customFormat="1" ht="15.75" customHeight="1" x14ac:dyDescent="0.4">
      <c r="A46" s="12" t="s">
        <v>31</v>
      </c>
      <c r="B46" s="13">
        <f t="shared" si="6"/>
        <v>0</v>
      </c>
      <c r="C46" s="10"/>
      <c r="D46" s="8"/>
      <c r="E46" s="9"/>
      <c r="F46" s="9"/>
      <c r="H46" s="13">
        <f>+'Huidige Situatie'!H46</f>
        <v>0</v>
      </c>
      <c r="I46" s="13">
        <f>+'Huidige Situatie'!I46</f>
        <v>0</v>
      </c>
      <c r="J46" s="13">
        <f>+'Huidige Situatie'!J46</f>
        <v>0</v>
      </c>
      <c r="K46" s="13">
        <f>+'Huidige Situatie'!K46</f>
        <v>0</v>
      </c>
      <c r="L46" s="13">
        <f>+'Huidige Situatie'!L46</f>
        <v>0</v>
      </c>
      <c r="M46" s="13">
        <f>+'Huidige Situatie'!M46</f>
        <v>0</v>
      </c>
      <c r="N46" s="13">
        <f>+'Huidige Situatie'!N46</f>
        <v>0</v>
      </c>
      <c r="O46" s="13">
        <f>+'Huidige Situatie'!O46</f>
        <v>0</v>
      </c>
      <c r="P46" s="13">
        <f>+'Huidige Situatie'!P46</f>
        <v>0</v>
      </c>
      <c r="Q46" s="13">
        <f>+'Huidige Situatie'!Q46</f>
        <v>0</v>
      </c>
      <c r="R46" s="13">
        <f>+'Huidige Situatie'!R46</f>
        <v>0</v>
      </c>
      <c r="S46" s="13">
        <f>+'Huidige Situatie'!S46</f>
        <v>0</v>
      </c>
    </row>
    <row r="47" spans="1:19" s="5" customFormat="1" ht="15.75" customHeight="1" x14ac:dyDescent="0.4">
      <c r="A47" s="12" t="s">
        <v>32</v>
      </c>
      <c r="B47" s="13">
        <f t="shared" si="6"/>
        <v>0</v>
      </c>
      <c r="C47" s="10"/>
      <c r="D47" s="8"/>
      <c r="E47" s="9"/>
      <c r="F47" s="9"/>
      <c r="H47" s="13">
        <f>+'Huidige Situatie'!H47</f>
        <v>0</v>
      </c>
      <c r="I47" s="13">
        <f>+'Huidige Situatie'!I47</f>
        <v>0</v>
      </c>
      <c r="J47" s="13">
        <f>+'Huidige Situatie'!J47</f>
        <v>0</v>
      </c>
      <c r="K47" s="13">
        <f>+'Huidige Situatie'!K47</f>
        <v>0</v>
      </c>
      <c r="L47" s="13">
        <f>+'Huidige Situatie'!L47</f>
        <v>0</v>
      </c>
      <c r="M47" s="13">
        <f>+'Huidige Situatie'!M47</f>
        <v>0</v>
      </c>
      <c r="N47" s="13">
        <f>+'Huidige Situatie'!N47</f>
        <v>0</v>
      </c>
      <c r="O47" s="13">
        <f>+'Huidige Situatie'!O47</f>
        <v>0</v>
      </c>
      <c r="P47" s="13">
        <f>+'Huidige Situatie'!P47</f>
        <v>0</v>
      </c>
      <c r="Q47" s="13">
        <f>+'Huidige Situatie'!Q47</f>
        <v>0</v>
      </c>
      <c r="R47" s="13">
        <f>+'Huidige Situatie'!R47</f>
        <v>0</v>
      </c>
      <c r="S47" s="13">
        <f>+'Huidige Situatie'!S47</f>
        <v>0</v>
      </c>
    </row>
    <row r="48" spans="1:19" s="5" customFormat="1" ht="15.75" customHeight="1" x14ac:dyDescent="0.4">
      <c r="A48" s="12" t="s">
        <v>33</v>
      </c>
      <c r="B48" s="13">
        <f t="shared" si="6"/>
        <v>0</v>
      </c>
      <c r="C48" s="10"/>
      <c r="D48" s="8"/>
      <c r="E48" s="9"/>
      <c r="F48" s="9"/>
      <c r="H48" s="13">
        <f>+'Huidige Situatie'!H48</f>
        <v>0</v>
      </c>
      <c r="I48" s="13">
        <f>+'Huidige Situatie'!I48</f>
        <v>0</v>
      </c>
      <c r="J48" s="13">
        <f>+'Huidige Situatie'!J48</f>
        <v>0</v>
      </c>
      <c r="K48" s="13">
        <f>+'Huidige Situatie'!K48</f>
        <v>0</v>
      </c>
      <c r="L48" s="13">
        <f>+'Huidige Situatie'!L48</f>
        <v>0</v>
      </c>
      <c r="M48" s="13">
        <f>+'Huidige Situatie'!M48</f>
        <v>0</v>
      </c>
      <c r="N48" s="13">
        <f>+'Huidige Situatie'!N48</f>
        <v>0</v>
      </c>
      <c r="O48" s="13">
        <f>+'Huidige Situatie'!O48</f>
        <v>0</v>
      </c>
      <c r="P48" s="13">
        <f>+'Huidige Situatie'!P48</f>
        <v>0</v>
      </c>
      <c r="Q48" s="13">
        <f>+'Huidige Situatie'!Q48</f>
        <v>0</v>
      </c>
      <c r="R48" s="13">
        <f>+'Huidige Situatie'!R48</f>
        <v>0</v>
      </c>
      <c r="S48" s="13">
        <f>+'Huidige Situatie'!S48</f>
        <v>0</v>
      </c>
    </row>
    <row r="49" spans="1:19" s="5" customFormat="1" ht="15.75" customHeight="1" x14ac:dyDescent="0.4">
      <c r="A49" s="12" t="s">
        <v>34</v>
      </c>
      <c r="B49" s="13">
        <f t="shared" si="6"/>
        <v>0</v>
      </c>
      <c r="C49" s="10"/>
      <c r="D49" s="8"/>
      <c r="E49" s="9"/>
      <c r="F49" s="9"/>
      <c r="H49" s="13">
        <f>+'Huidige Situatie'!H49</f>
        <v>0</v>
      </c>
      <c r="I49" s="13">
        <f>+'Huidige Situatie'!I49</f>
        <v>0</v>
      </c>
      <c r="J49" s="13">
        <f>+'Huidige Situatie'!J49</f>
        <v>0</v>
      </c>
      <c r="K49" s="13">
        <f>+'Huidige Situatie'!K49</f>
        <v>0</v>
      </c>
      <c r="L49" s="13">
        <f>+'Huidige Situatie'!L49</f>
        <v>0</v>
      </c>
      <c r="M49" s="13">
        <f>+'Huidige Situatie'!M49</f>
        <v>0</v>
      </c>
      <c r="N49" s="13">
        <f>+'Huidige Situatie'!N49</f>
        <v>0</v>
      </c>
      <c r="O49" s="13">
        <f>+'Huidige Situatie'!O49</f>
        <v>0</v>
      </c>
      <c r="P49" s="13">
        <f>+'Huidige Situatie'!P49</f>
        <v>0</v>
      </c>
      <c r="Q49" s="13">
        <f>+'Huidige Situatie'!Q49</f>
        <v>0</v>
      </c>
      <c r="R49" s="13">
        <f>+'Huidige Situatie'!R49</f>
        <v>0</v>
      </c>
      <c r="S49" s="13">
        <f>+'Huidige Situatie'!S49</f>
        <v>0</v>
      </c>
    </row>
    <row r="50" spans="1:19" s="5" customFormat="1" ht="15.75" customHeight="1" x14ac:dyDescent="0.4">
      <c r="A50" s="12" t="s">
        <v>35</v>
      </c>
      <c r="B50" s="13">
        <f t="shared" si="6"/>
        <v>0</v>
      </c>
      <c r="C50" s="10"/>
      <c r="D50" s="8"/>
      <c r="E50" s="9"/>
      <c r="F50" s="9"/>
      <c r="H50" s="13">
        <f>+'Huidige Situatie'!H50</f>
        <v>0</v>
      </c>
      <c r="I50" s="13">
        <f>+'Huidige Situatie'!I50</f>
        <v>0</v>
      </c>
      <c r="J50" s="13">
        <f>+'Huidige Situatie'!J50</f>
        <v>0</v>
      </c>
      <c r="K50" s="13">
        <f>+'Huidige Situatie'!K50</f>
        <v>0</v>
      </c>
      <c r="L50" s="13">
        <f>+'Huidige Situatie'!L50</f>
        <v>0</v>
      </c>
      <c r="M50" s="13">
        <f>+'Huidige Situatie'!M50</f>
        <v>0</v>
      </c>
      <c r="N50" s="13">
        <f>+'Huidige Situatie'!N50</f>
        <v>0</v>
      </c>
      <c r="O50" s="13">
        <f>+'Huidige Situatie'!O50</f>
        <v>0</v>
      </c>
      <c r="P50" s="13">
        <f>+'Huidige Situatie'!P50</f>
        <v>0</v>
      </c>
      <c r="Q50" s="13">
        <f>+'Huidige Situatie'!Q50</f>
        <v>0</v>
      </c>
      <c r="R50" s="13">
        <f>+'Huidige Situatie'!R50</f>
        <v>0</v>
      </c>
      <c r="S50" s="13">
        <f>+'Huidige Situatie'!S50</f>
        <v>0</v>
      </c>
    </row>
    <row r="51" spans="1:19" s="5" customFormat="1" ht="15.75" customHeight="1" x14ac:dyDescent="0.4">
      <c r="A51" s="12"/>
      <c r="B51" s="11"/>
      <c r="C51" s="10"/>
      <c r="D51" s="8"/>
      <c r="E51" s="9"/>
      <c r="F51" s="9"/>
      <c r="H51" s="10"/>
      <c r="I51" s="10"/>
      <c r="J51" s="10"/>
      <c r="K51" s="10"/>
      <c r="L51" s="10"/>
      <c r="M51" s="10"/>
      <c r="N51" s="10"/>
      <c r="O51" s="10"/>
      <c r="P51" s="10"/>
      <c r="Q51" s="10"/>
      <c r="R51" s="10"/>
      <c r="S51" s="10"/>
    </row>
    <row r="52" spans="1:19" s="5" customFormat="1" ht="15.75" customHeight="1" x14ac:dyDescent="0.4">
      <c r="A52" s="6" t="s">
        <v>36</v>
      </c>
      <c r="B52" s="11"/>
      <c r="C52" s="7">
        <f>SUM(B53)</f>
        <v>0</v>
      </c>
      <c r="D52" s="8">
        <f>+C52/12</f>
        <v>0</v>
      </c>
      <c r="E52" s="9">
        <v>0</v>
      </c>
      <c r="F52" s="8" t="str">
        <f>IF(E52=0," ",+E52-D52)</f>
        <v xml:space="preserve"> </v>
      </c>
      <c r="H52" s="10"/>
      <c r="I52" s="10"/>
      <c r="J52" s="10"/>
      <c r="K52" s="10"/>
      <c r="L52" s="10"/>
      <c r="M52" s="10"/>
      <c r="N52" s="10"/>
      <c r="O52" s="10"/>
      <c r="P52" s="10"/>
      <c r="Q52" s="10"/>
      <c r="R52" s="10"/>
      <c r="S52" s="10"/>
    </row>
    <row r="53" spans="1:19" s="5" customFormat="1" ht="15.75" customHeight="1" x14ac:dyDescent="0.4">
      <c r="A53" s="12" t="s">
        <v>37</v>
      </c>
      <c r="B53" s="13">
        <f t="shared" ref="B53" si="7">SUM(H53:S53)</f>
        <v>0</v>
      </c>
      <c r="C53" s="10"/>
      <c r="D53" s="8"/>
      <c r="E53" s="9"/>
      <c r="F53" s="9"/>
      <c r="H53" s="13">
        <f>+'Huidige Situatie'!H53</f>
        <v>0</v>
      </c>
      <c r="I53" s="13">
        <f>+'Huidige Situatie'!I53</f>
        <v>0</v>
      </c>
      <c r="J53" s="13">
        <f>+'Huidige Situatie'!J53</f>
        <v>0</v>
      </c>
      <c r="K53" s="13">
        <f>+'Huidige Situatie'!K53</f>
        <v>0</v>
      </c>
      <c r="L53" s="13">
        <f>+'Huidige Situatie'!L53</f>
        <v>0</v>
      </c>
      <c r="M53" s="13">
        <f>+'Huidige Situatie'!M53</f>
        <v>0</v>
      </c>
      <c r="N53" s="13">
        <f>+'Huidige Situatie'!N53</f>
        <v>0</v>
      </c>
      <c r="O53" s="13">
        <f>+'Huidige Situatie'!O53</f>
        <v>0</v>
      </c>
      <c r="P53" s="13">
        <f>+'Huidige Situatie'!P53</f>
        <v>0</v>
      </c>
      <c r="Q53" s="13">
        <f>+'Huidige Situatie'!Q53</f>
        <v>0</v>
      </c>
      <c r="R53" s="13">
        <f>+'Huidige Situatie'!R53</f>
        <v>0</v>
      </c>
      <c r="S53" s="13">
        <f>+'Huidige Situatie'!S53</f>
        <v>0</v>
      </c>
    </row>
    <row r="54" spans="1:19" s="5" customFormat="1" ht="15.75" customHeight="1" x14ac:dyDescent="0.4">
      <c r="A54" s="12"/>
      <c r="B54" s="11"/>
      <c r="C54" s="10"/>
      <c r="D54" s="8"/>
      <c r="E54" s="9"/>
      <c r="F54" s="9"/>
      <c r="H54" s="10"/>
      <c r="I54" s="10"/>
      <c r="J54" s="10"/>
      <c r="K54" s="10"/>
      <c r="L54" s="10"/>
      <c r="M54" s="10"/>
      <c r="N54" s="10"/>
      <c r="O54" s="10"/>
      <c r="P54" s="10"/>
      <c r="Q54" s="10"/>
      <c r="R54" s="10"/>
      <c r="S54" s="10"/>
    </row>
    <row r="55" spans="1:19" s="5" customFormat="1" ht="15.75" customHeight="1" x14ac:dyDescent="0.4">
      <c r="A55" s="6" t="s">
        <v>38</v>
      </c>
      <c r="B55" s="11"/>
      <c r="C55" s="7">
        <f>SUM(B56)</f>
        <v>0</v>
      </c>
      <c r="D55" s="8">
        <f>+C55/12</f>
        <v>0</v>
      </c>
      <c r="E55" s="9">
        <v>0</v>
      </c>
      <c r="F55" s="8" t="str">
        <f>IF(E55=0," ",+E55-D55)</f>
        <v xml:space="preserve"> </v>
      </c>
      <c r="H55" s="10"/>
      <c r="I55" s="10"/>
      <c r="J55" s="10"/>
      <c r="K55" s="10"/>
      <c r="L55" s="10"/>
      <c r="M55" s="10"/>
      <c r="N55" s="10"/>
      <c r="O55" s="10"/>
      <c r="P55" s="10"/>
      <c r="Q55" s="10"/>
      <c r="R55" s="10"/>
      <c r="S55" s="10"/>
    </row>
    <row r="56" spans="1:19" s="5" customFormat="1" ht="15.75" customHeight="1" x14ac:dyDescent="0.4">
      <c r="A56" s="12" t="s">
        <v>39</v>
      </c>
      <c r="B56" s="13">
        <f t="shared" ref="B56" si="8">SUM(H56:S56)</f>
        <v>0</v>
      </c>
      <c r="C56" s="10"/>
      <c r="D56" s="8"/>
      <c r="E56" s="9"/>
      <c r="F56" s="9"/>
      <c r="H56" s="13">
        <f>+'Huidige Situatie'!H56</f>
        <v>0</v>
      </c>
      <c r="I56" s="13">
        <f>+'Huidige Situatie'!I56</f>
        <v>0</v>
      </c>
      <c r="J56" s="13">
        <f>+'Huidige Situatie'!J56</f>
        <v>0</v>
      </c>
      <c r="K56" s="13">
        <f>+'Huidige Situatie'!K56</f>
        <v>0</v>
      </c>
      <c r="L56" s="13">
        <f>+'Huidige Situatie'!L56</f>
        <v>0</v>
      </c>
      <c r="M56" s="13">
        <f>+'Huidige Situatie'!M56</f>
        <v>0</v>
      </c>
      <c r="N56" s="13">
        <f>+'Huidige Situatie'!N56</f>
        <v>0</v>
      </c>
      <c r="O56" s="13">
        <f>+'Huidige Situatie'!O56</f>
        <v>0</v>
      </c>
      <c r="P56" s="13">
        <f>+'Huidige Situatie'!P56</f>
        <v>0</v>
      </c>
      <c r="Q56" s="13">
        <f>+'Huidige Situatie'!Q56</f>
        <v>0</v>
      </c>
      <c r="R56" s="13">
        <f>+'Huidige Situatie'!R56</f>
        <v>0</v>
      </c>
      <c r="S56" s="13">
        <f>+'Huidige Situatie'!S56</f>
        <v>0</v>
      </c>
    </row>
    <row r="57" spans="1:19" s="5" customFormat="1" ht="15.75" customHeight="1" x14ac:dyDescent="0.4">
      <c r="A57" s="12"/>
      <c r="B57" s="11"/>
      <c r="C57" s="10"/>
      <c r="D57" s="8"/>
      <c r="E57" s="9"/>
      <c r="F57" s="9"/>
      <c r="H57" s="10"/>
      <c r="I57" s="10"/>
      <c r="J57" s="10"/>
      <c r="K57" s="10"/>
      <c r="L57" s="10"/>
      <c r="M57" s="10"/>
      <c r="N57" s="10"/>
      <c r="O57" s="10"/>
      <c r="P57" s="10"/>
      <c r="Q57" s="10"/>
      <c r="R57" s="10"/>
      <c r="S57" s="10"/>
    </row>
    <row r="58" spans="1:19" s="5" customFormat="1" ht="15.75" customHeight="1" x14ac:dyDescent="0.4">
      <c r="A58" s="6" t="s">
        <v>40</v>
      </c>
      <c r="B58" s="11"/>
      <c r="C58" s="7">
        <f>SUM(B59:B59)</f>
        <v>0</v>
      </c>
      <c r="D58" s="8">
        <f>+C58/12</f>
        <v>0</v>
      </c>
      <c r="E58" s="9">
        <v>0</v>
      </c>
      <c r="F58" s="8" t="str">
        <f>IF(E58=0," ",+E58-D58)</f>
        <v xml:space="preserve"> </v>
      </c>
      <c r="H58" s="10"/>
      <c r="I58" s="10"/>
      <c r="J58" s="10"/>
      <c r="K58" s="10"/>
      <c r="L58" s="10"/>
      <c r="M58" s="10"/>
      <c r="N58" s="10"/>
      <c r="O58" s="10"/>
      <c r="P58" s="10"/>
      <c r="Q58" s="10"/>
      <c r="R58" s="10"/>
      <c r="S58" s="10"/>
    </row>
    <row r="59" spans="1:19" s="5" customFormat="1" ht="15.75" customHeight="1" x14ac:dyDescent="0.4">
      <c r="A59" s="12" t="s">
        <v>41</v>
      </c>
      <c r="B59" s="13">
        <f t="shared" ref="B59" si="9">SUM(H59:S59)</f>
        <v>0</v>
      </c>
      <c r="C59" s="10"/>
      <c r="D59" s="8"/>
      <c r="E59" s="9"/>
      <c r="F59" s="9"/>
      <c r="H59" s="13">
        <f>+'Huidige Situatie'!H59</f>
        <v>0</v>
      </c>
      <c r="I59" s="13">
        <f>+'Huidige Situatie'!I59</f>
        <v>0</v>
      </c>
      <c r="J59" s="13">
        <f>+'Huidige Situatie'!J59</f>
        <v>0</v>
      </c>
      <c r="K59" s="13">
        <f>+'Huidige Situatie'!K59</f>
        <v>0</v>
      </c>
      <c r="L59" s="13">
        <f>+'Huidige Situatie'!L59</f>
        <v>0</v>
      </c>
      <c r="M59" s="13">
        <f>+'Huidige Situatie'!M59</f>
        <v>0</v>
      </c>
      <c r="N59" s="13">
        <f>+'Huidige Situatie'!N59</f>
        <v>0</v>
      </c>
      <c r="O59" s="13">
        <f>+'Huidige Situatie'!O59</f>
        <v>0</v>
      </c>
      <c r="P59" s="13">
        <f>+'Huidige Situatie'!P59</f>
        <v>0</v>
      </c>
      <c r="Q59" s="13">
        <f>+'Huidige Situatie'!Q59</f>
        <v>0</v>
      </c>
      <c r="R59" s="13">
        <f>+'Huidige Situatie'!R59</f>
        <v>0</v>
      </c>
      <c r="S59" s="13">
        <f>+'Huidige Situatie'!S59</f>
        <v>0</v>
      </c>
    </row>
    <row r="60" spans="1:19" s="5" customFormat="1" ht="15.75" customHeight="1" x14ac:dyDescent="0.4">
      <c r="A60" s="12"/>
      <c r="B60" s="11"/>
      <c r="C60" s="10"/>
      <c r="D60" s="8"/>
      <c r="E60" s="9"/>
      <c r="F60" s="9"/>
      <c r="H60" s="10"/>
      <c r="I60" s="10"/>
      <c r="J60" s="10"/>
      <c r="K60" s="10"/>
      <c r="L60" s="10"/>
      <c r="M60" s="10"/>
      <c r="N60" s="10"/>
      <c r="O60" s="10"/>
      <c r="P60" s="10"/>
      <c r="Q60" s="10"/>
      <c r="R60" s="10"/>
      <c r="S60" s="10"/>
    </row>
    <row r="61" spans="1:19" s="5" customFormat="1" ht="15.75" customHeight="1" x14ac:dyDescent="0.4">
      <c r="A61" s="6" t="s">
        <v>42</v>
      </c>
      <c r="B61" s="11"/>
      <c r="C61" s="7">
        <f>SUM(B62)</f>
        <v>0</v>
      </c>
      <c r="D61" s="8">
        <f>+C61/12</f>
        <v>0</v>
      </c>
      <c r="E61" s="9">
        <v>0</v>
      </c>
      <c r="F61" s="8" t="str">
        <f>IF(E61=0," ",+E61-D61)</f>
        <v xml:space="preserve"> </v>
      </c>
      <c r="H61" s="10"/>
      <c r="I61" s="10"/>
      <c r="J61" s="10"/>
      <c r="K61" s="10"/>
      <c r="L61" s="10"/>
      <c r="M61" s="10"/>
      <c r="N61" s="10"/>
      <c r="O61" s="10"/>
      <c r="P61" s="10"/>
      <c r="Q61" s="10"/>
      <c r="R61" s="10"/>
      <c r="S61" s="10"/>
    </row>
    <row r="62" spans="1:19" s="5" customFormat="1" ht="15.75" customHeight="1" x14ac:dyDescent="0.4">
      <c r="A62" s="12" t="s">
        <v>43</v>
      </c>
      <c r="B62" s="13">
        <f t="shared" ref="B62" si="10">SUM(H62:S62)</f>
        <v>0</v>
      </c>
      <c r="C62" s="10"/>
      <c r="D62" s="8"/>
      <c r="E62" s="9"/>
      <c r="F62" s="9"/>
      <c r="H62" s="13">
        <f>+'Huidige Situatie'!H62</f>
        <v>0</v>
      </c>
      <c r="I62" s="13">
        <f>+'Huidige Situatie'!I62</f>
        <v>0</v>
      </c>
      <c r="J62" s="13">
        <f>+'Huidige Situatie'!J62</f>
        <v>0</v>
      </c>
      <c r="K62" s="13">
        <f>+'Huidige Situatie'!K62</f>
        <v>0</v>
      </c>
      <c r="L62" s="13">
        <f>+'Huidige Situatie'!L62</f>
        <v>0</v>
      </c>
      <c r="M62" s="13">
        <f>+'Huidige Situatie'!M62</f>
        <v>0</v>
      </c>
      <c r="N62" s="13">
        <f>+'Huidige Situatie'!N62</f>
        <v>0</v>
      </c>
      <c r="O62" s="13">
        <f>+'Huidige Situatie'!O62</f>
        <v>0</v>
      </c>
      <c r="P62" s="13">
        <f>+'Huidige Situatie'!P62</f>
        <v>0</v>
      </c>
      <c r="Q62" s="13">
        <f>+'Huidige Situatie'!Q62</f>
        <v>0</v>
      </c>
      <c r="R62" s="13">
        <f>+'Huidige Situatie'!R62</f>
        <v>0</v>
      </c>
      <c r="S62" s="13">
        <f>+'Huidige Situatie'!S62</f>
        <v>0</v>
      </c>
    </row>
    <row r="63" spans="1:19" s="5" customFormat="1" ht="15.75" customHeight="1" x14ac:dyDescent="0.4">
      <c r="A63" s="12"/>
      <c r="B63" s="11"/>
      <c r="C63" s="10"/>
      <c r="D63" s="8"/>
      <c r="E63" s="9"/>
      <c r="F63" s="9"/>
      <c r="H63" s="10"/>
      <c r="I63" s="10"/>
      <c r="J63" s="10"/>
      <c r="K63" s="10"/>
      <c r="L63" s="10"/>
      <c r="M63" s="10"/>
      <c r="N63" s="10"/>
      <c r="O63" s="10"/>
      <c r="P63" s="10"/>
      <c r="Q63" s="10"/>
      <c r="R63" s="10"/>
      <c r="S63" s="10"/>
    </row>
    <row r="64" spans="1:19" s="5" customFormat="1" ht="15.75" customHeight="1" x14ac:dyDescent="0.4">
      <c r="A64" s="6" t="s">
        <v>44</v>
      </c>
      <c r="B64" s="11"/>
      <c r="C64" s="7">
        <f>SUM(B65:B67)</f>
        <v>0</v>
      </c>
      <c r="D64" s="8">
        <f>+C64/12</f>
        <v>0</v>
      </c>
      <c r="E64" s="9">
        <v>0</v>
      </c>
      <c r="F64" s="8" t="str">
        <f>IF(E64=0," ",+E64-D64)</f>
        <v xml:space="preserve"> </v>
      </c>
      <c r="H64" s="10"/>
      <c r="I64" s="10"/>
      <c r="J64" s="10"/>
      <c r="K64" s="10"/>
      <c r="L64" s="10"/>
      <c r="M64" s="10"/>
      <c r="N64" s="10"/>
      <c r="O64" s="10"/>
      <c r="P64" s="10"/>
      <c r="Q64" s="10"/>
      <c r="R64" s="10"/>
      <c r="S64" s="10"/>
    </row>
    <row r="65" spans="1:19" s="5" customFormat="1" ht="15.75" customHeight="1" x14ac:dyDescent="0.4">
      <c r="A65" s="12" t="s">
        <v>64</v>
      </c>
      <c r="B65" s="13">
        <f t="shared" ref="B65:B67" si="11">SUM(H65:S65)</f>
        <v>0</v>
      </c>
      <c r="C65" s="7"/>
      <c r="D65" s="8"/>
      <c r="E65" s="9"/>
      <c r="F65" s="9"/>
      <c r="H65" s="13">
        <f>+'Huidige Situatie'!H65</f>
        <v>0</v>
      </c>
      <c r="I65" s="13">
        <f>+'Huidige Situatie'!I65</f>
        <v>0</v>
      </c>
      <c r="J65" s="13">
        <f>+'Huidige Situatie'!J65</f>
        <v>0</v>
      </c>
      <c r="K65" s="13">
        <f>+'Huidige Situatie'!K65</f>
        <v>0</v>
      </c>
      <c r="L65" s="13">
        <f>+'Huidige Situatie'!L65</f>
        <v>0</v>
      </c>
      <c r="M65" s="13">
        <f>+'Huidige Situatie'!M65</f>
        <v>0</v>
      </c>
      <c r="N65" s="13">
        <f>+'Huidige Situatie'!N65</f>
        <v>0</v>
      </c>
      <c r="O65" s="13">
        <f>+'Huidige Situatie'!O65</f>
        <v>0</v>
      </c>
      <c r="P65" s="13">
        <f>+'Huidige Situatie'!P65</f>
        <v>0</v>
      </c>
      <c r="Q65" s="13">
        <f>+'Huidige Situatie'!Q65</f>
        <v>0</v>
      </c>
      <c r="R65" s="13">
        <f>+'Huidige Situatie'!R65</f>
        <v>0</v>
      </c>
      <c r="S65" s="13">
        <f>+'Huidige Situatie'!S65</f>
        <v>0</v>
      </c>
    </row>
    <row r="66" spans="1:19" s="5" customFormat="1" ht="15.75" customHeight="1" x14ac:dyDescent="0.4">
      <c r="A66" s="12" t="s">
        <v>65</v>
      </c>
      <c r="B66" s="13">
        <f t="shared" si="11"/>
        <v>0</v>
      </c>
      <c r="C66" s="7"/>
      <c r="D66" s="8"/>
      <c r="E66" s="9"/>
      <c r="F66" s="9"/>
      <c r="H66" s="13">
        <f>+'Huidige Situatie'!H66</f>
        <v>0</v>
      </c>
      <c r="I66" s="13">
        <f>+'Huidige Situatie'!I66</f>
        <v>0</v>
      </c>
      <c r="J66" s="13">
        <f>+'Huidige Situatie'!J66</f>
        <v>0</v>
      </c>
      <c r="K66" s="13">
        <f>+'Huidige Situatie'!K66</f>
        <v>0</v>
      </c>
      <c r="L66" s="13">
        <f>+'Huidige Situatie'!L66</f>
        <v>0</v>
      </c>
      <c r="M66" s="13">
        <f>+'Huidige Situatie'!M66</f>
        <v>0</v>
      </c>
      <c r="N66" s="13">
        <f>+'Huidige Situatie'!N66</f>
        <v>0</v>
      </c>
      <c r="O66" s="13">
        <f>+'Huidige Situatie'!O66</f>
        <v>0</v>
      </c>
      <c r="P66" s="13">
        <f>+'Huidige Situatie'!P66</f>
        <v>0</v>
      </c>
      <c r="Q66" s="13">
        <f>+'Huidige Situatie'!Q66</f>
        <v>0</v>
      </c>
      <c r="R66" s="13">
        <f>+'Huidige Situatie'!R66</f>
        <v>0</v>
      </c>
      <c r="S66" s="13">
        <f>+'Huidige Situatie'!S66</f>
        <v>0</v>
      </c>
    </row>
    <row r="67" spans="1:19" s="5" customFormat="1" ht="15.75" customHeight="1" x14ac:dyDescent="0.4">
      <c r="A67" s="12" t="s">
        <v>66</v>
      </c>
      <c r="B67" s="13">
        <f t="shared" si="11"/>
        <v>0</v>
      </c>
      <c r="C67" s="10"/>
      <c r="D67" s="8"/>
      <c r="E67" s="9"/>
      <c r="F67" s="9"/>
      <c r="H67" s="13">
        <f>+'Huidige Situatie'!H67</f>
        <v>0</v>
      </c>
      <c r="I67" s="13">
        <f>+'Huidige Situatie'!I67</f>
        <v>0</v>
      </c>
      <c r="J67" s="13">
        <f>+'Huidige Situatie'!J67</f>
        <v>0</v>
      </c>
      <c r="K67" s="13">
        <f>+'Huidige Situatie'!K67</f>
        <v>0</v>
      </c>
      <c r="L67" s="13">
        <f>+'Huidige Situatie'!L67</f>
        <v>0</v>
      </c>
      <c r="M67" s="13">
        <f>+'Huidige Situatie'!M67</f>
        <v>0</v>
      </c>
      <c r="N67" s="13">
        <f>+'Huidige Situatie'!N67</f>
        <v>0</v>
      </c>
      <c r="O67" s="13">
        <f>+'Huidige Situatie'!O67</f>
        <v>0</v>
      </c>
      <c r="P67" s="13">
        <f>+'Huidige Situatie'!P67</f>
        <v>0</v>
      </c>
      <c r="Q67" s="13">
        <f>+'Huidige Situatie'!Q67</f>
        <v>0</v>
      </c>
      <c r="R67" s="13">
        <f>+'Huidige Situatie'!R67</f>
        <v>0</v>
      </c>
      <c r="S67" s="13">
        <f>+'Huidige Situatie'!S67</f>
        <v>0</v>
      </c>
    </row>
    <row r="68" spans="1:19" s="5" customFormat="1" ht="15.75" customHeight="1" x14ac:dyDescent="0.4">
      <c r="A68" s="12"/>
      <c r="B68" s="11"/>
      <c r="C68" s="10"/>
      <c r="D68" s="8"/>
      <c r="E68" s="9"/>
      <c r="F68" s="9"/>
      <c r="H68" s="10"/>
      <c r="I68" s="10"/>
      <c r="J68" s="10"/>
      <c r="K68" s="10"/>
      <c r="L68" s="10"/>
      <c r="M68" s="10"/>
      <c r="N68" s="10"/>
      <c r="O68" s="10"/>
      <c r="P68" s="10"/>
      <c r="Q68" s="10"/>
      <c r="R68" s="10"/>
      <c r="S68" s="10"/>
    </row>
    <row r="69" spans="1:19" s="5" customFormat="1" ht="15.75" customHeight="1" x14ac:dyDescent="0.4">
      <c r="A69" s="6" t="s">
        <v>45</v>
      </c>
      <c r="B69" s="11"/>
      <c r="C69" s="7">
        <f>SUM(B70:B73)</f>
        <v>0</v>
      </c>
      <c r="D69" s="8">
        <f>+C69/12</f>
        <v>0</v>
      </c>
      <c r="E69" s="9">
        <v>0</v>
      </c>
      <c r="F69" s="8" t="str">
        <f>IF(E69=0," ",+E69-D69)</f>
        <v xml:space="preserve"> </v>
      </c>
      <c r="H69" s="10"/>
      <c r="I69" s="10"/>
      <c r="J69" s="10"/>
      <c r="K69" s="10"/>
      <c r="L69" s="10"/>
      <c r="M69" s="10"/>
      <c r="N69" s="10"/>
      <c r="O69" s="10"/>
      <c r="P69" s="10"/>
      <c r="Q69" s="10"/>
      <c r="R69" s="10"/>
      <c r="S69" s="10"/>
    </row>
    <row r="70" spans="1:19" s="5" customFormat="1" ht="15.75" customHeight="1" x14ac:dyDescent="0.4">
      <c r="A70" s="12" t="s">
        <v>46</v>
      </c>
      <c r="B70" s="13">
        <f t="shared" ref="B70:B73" si="12">SUM(H70:S70)</f>
        <v>0</v>
      </c>
      <c r="C70" s="10"/>
      <c r="D70" s="8"/>
      <c r="E70" s="9"/>
      <c r="F70" s="9"/>
      <c r="H70" s="13">
        <f>+'Huidige Situatie'!H70</f>
        <v>0</v>
      </c>
      <c r="I70" s="13">
        <f>+'Huidige Situatie'!I70</f>
        <v>0</v>
      </c>
      <c r="J70" s="13">
        <f>+'Huidige Situatie'!J70</f>
        <v>0</v>
      </c>
      <c r="K70" s="13">
        <f>+'Huidige Situatie'!K70</f>
        <v>0</v>
      </c>
      <c r="L70" s="13">
        <f>+'Huidige Situatie'!L70</f>
        <v>0</v>
      </c>
      <c r="M70" s="13">
        <f>+'Huidige Situatie'!M70</f>
        <v>0</v>
      </c>
      <c r="N70" s="13">
        <f>+'Huidige Situatie'!N70</f>
        <v>0</v>
      </c>
      <c r="O70" s="13">
        <f>+'Huidige Situatie'!O70</f>
        <v>0</v>
      </c>
      <c r="P70" s="13">
        <f>+'Huidige Situatie'!P70</f>
        <v>0</v>
      </c>
      <c r="Q70" s="13">
        <f>+'Huidige Situatie'!Q70</f>
        <v>0</v>
      </c>
      <c r="R70" s="13">
        <f>+'Huidige Situatie'!R70</f>
        <v>0</v>
      </c>
      <c r="S70" s="13">
        <f>+'Huidige Situatie'!S70</f>
        <v>0</v>
      </c>
    </row>
    <row r="71" spans="1:19" s="5" customFormat="1" ht="15.75" customHeight="1" x14ac:dyDescent="0.4">
      <c r="A71" s="12" t="s">
        <v>47</v>
      </c>
      <c r="B71" s="13">
        <f t="shared" si="12"/>
        <v>0</v>
      </c>
      <c r="C71" s="10"/>
      <c r="D71" s="8"/>
      <c r="E71" s="9"/>
      <c r="F71" s="9"/>
      <c r="H71" s="13">
        <f>+'Huidige Situatie'!H71</f>
        <v>0</v>
      </c>
      <c r="I71" s="13">
        <f>+'Huidige Situatie'!I71</f>
        <v>0</v>
      </c>
      <c r="J71" s="13">
        <f>+'Huidige Situatie'!J71</f>
        <v>0</v>
      </c>
      <c r="K71" s="13">
        <f>+'Huidige Situatie'!K71</f>
        <v>0</v>
      </c>
      <c r="L71" s="13">
        <f>+'Huidige Situatie'!L71</f>
        <v>0</v>
      </c>
      <c r="M71" s="13">
        <f>+'Huidige Situatie'!M71</f>
        <v>0</v>
      </c>
      <c r="N71" s="13">
        <f>+'Huidige Situatie'!N71</f>
        <v>0</v>
      </c>
      <c r="O71" s="13">
        <f>+'Huidige Situatie'!O71</f>
        <v>0</v>
      </c>
      <c r="P71" s="13">
        <f>+'Huidige Situatie'!P71</f>
        <v>0</v>
      </c>
      <c r="Q71" s="13">
        <f>+'Huidige Situatie'!Q71</f>
        <v>0</v>
      </c>
      <c r="R71" s="13">
        <f>+'Huidige Situatie'!R71</f>
        <v>0</v>
      </c>
      <c r="S71" s="13">
        <f>+'Huidige Situatie'!S71</f>
        <v>0</v>
      </c>
    </row>
    <row r="72" spans="1:19" s="5" customFormat="1" ht="15.75" customHeight="1" x14ac:dyDescent="0.4">
      <c r="A72" s="12" t="s">
        <v>48</v>
      </c>
      <c r="B72" s="13">
        <f t="shared" si="12"/>
        <v>0</v>
      </c>
      <c r="C72" s="10"/>
      <c r="D72" s="8"/>
      <c r="E72" s="9"/>
      <c r="F72" s="9"/>
      <c r="H72" s="13">
        <f>+'Huidige Situatie'!H72</f>
        <v>0</v>
      </c>
      <c r="I72" s="13">
        <f>+'Huidige Situatie'!I72</f>
        <v>0</v>
      </c>
      <c r="J72" s="13">
        <f>+'Huidige Situatie'!J72</f>
        <v>0</v>
      </c>
      <c r="K72" s="13">
        <f>+'Huidige Situatie'!K72</f>
        <v>0</v>
      </c>
      <c r="L72" s="13">
        <f>+'Huidige Situatie'!L72</f>
        <v>0</v>
      </c>
      <c r="M72" s="13">
        <f>+'Huidige Situatie'!M72</f>
        <v>0</v>
      </c>
      <c r="N72" s="13">
        <f>+'Huidige Situatie'!N72</f>
        <v>0</v>
      </c>
      <c r="O72" s="13">
        <f>+'Huidige Situatie'!O72</f>
        <v>0</v>
      </c>
      <c r="P72" s="13">
        <f>+'Huidige Situatie'!P72</f>
        <v>0</v>
      </c>
      <c r="Q72" s="13">
        <f>+'Huidige Situatie'!Q72</f>
        <v>0</v>
      </c>
      <c r="R72" s="13">
        <f>+'Huidige Situatie'!R72</f>
        <v>0</v>
      </c>
      <c r="S72" s="13">
        <f>+'Huidige Situatie'!S72</f>
        <v>0</v>
      </c>
    </row>
    <row r="73" spans="1:19" s="5" customFormat="1" ht="15.75" customHeight="1" x14ac:dyDescent="0.4">
      <c r="A73" s="12" t="s">
        <v>49</v>
      </c>
      <c r="B73" s="13">
        <f t="shared" si="12"/>
        <v>0</v>
      </c>
      <c r="C73" s="10"/>
      <c r="D73" s="8"/>
      <c r="E73" s="9"/>
      <c r="F73" s="9"/>
      <c r="H73" s="13">
        <f>+'Huidige Situatie'!H73</f>
        <v>0</v>
      </c>
      <c r="I73" s="13">
        <f>+'Huidige Situatie'!I73</f>
        <v>0</v>
      </c>
      <c r="J73" s="13">
        <f>+'Huidige Situatie'!J73</f>
        <v>0</v>
      </c>
      <c r="K73" s="13">
        <f>+'Huidige Situatie'!K73</f>
        <v>0</v>
      </c>
      <c r="L73" s="13">
        <f>+'Huidige Situatie'!L73</f>
        <v>0</v>
      </c>
      <c r="M73" s="13">
        <f>+'Huidige Situatie'!M73</f>
        <v>0</v>
      </c>
      <c r="N73" s="13">
        <f>+'Huidige Situatie'!N73</f>
        <v>0</v>
      </c>
      <c r="O73" s="13">
        <f>+'Huidige Situatie'!O73</f>
        <v>0</v>
      </c>
      <c r="P73" s="13">
        <f>+'Huidige Situatie'!P73</f>
        <v>0</v>
      </c>
      <c r="Q73" s="13">
        <f>+'Huidige Situatie'!Q73</f>
        <v>0</v>
      </c>
      <c r="R73" s="13">
        <f>+'Huidige Situatie'!R73</f>
        <v>0</v>
      </c>
      <c r="S73" s="13">
        <f>+'Huidige Situatie'!S73</f>
        <v>0</v>
      </c>
    </row>
    <row r="74" spans="1:19" s="5" customFormat="1" ht="15.75" customHeight="1" x14ac:dyDescent="0.4">
      <c r="A74" s="12"/>
      <c r="B74" s="13"/>
      <c r="C74" s="14"/>
      <c r="D74" s="8"/>
      <c r="E74" s="9"/>
      <c r="F74" s="9"/>
      <c r="H74" s="15"/>
      <c r="I74" s="15"/>
      <c r="J74" s="15"/>
      <c r="K74" s="15"/>
      <c r="L74" s="15"/>
      <c r="M74" s="15"/>
      <c r="N74" s="15"/>
      <c r="O74" s="15"/>
      <c r="P74" s="15"/>
      <c r="Q74" s="15"/>
      <c r="R74" s="15"/>
      <c r="S74" s="15"/>
    </row>
    <row r="75" spans="1:19" s="5" customFormat="1" ht="15.75" customHeight="1" x14ac:dyDescent="0.4">
      <c r="A75" s="12"/>
      <c r="B75" s="11"/>
      <c r="C75" s="10"/>
      <c r="D75" s="8"/>
      <c r="E75" s="9"/>
      <c r="F75" s="9"/>
      <c r="H75" s="10"/>
      <c r="I75" s="10"/>
      <c r="J75" s="10"/>
      <c r="K75" s="10"/>
      <c r="L75" s="10"/>
      <c r="M75" s="10"/>
      <c r="N75" s="10"/>
      <c r="O75" s="10"/>
      <c r="P75" s="10"/>
      <c r="Q75" s="10"/>
      <c r="R75" s="10"/>
      <c r="S75" s="10"/>
    </row>
    <row r="76" spans="1:19" s="5" customFormat="1" ht="15.75" customHeight="1" thickBot="1" x14ac:dyDescent="0.45">
      <c r="A76" s="6" t="s">
        <v>6</v>
      </c>
      <c r="B76" s="10"/>
      <c r="C76" s="16">
        <f>SUM(C9:C73)</f>
        <v>0</v>
      </c>
      <c r="D76" s="8">
        <f>+C76/12</f>
        <v>0</v>
      </c>
      <c r="E76" s="17">
        <f>SUM(E10:E75)</f>
        <v>0</v>
      </c>
      <c r="F76" s="8" t="str">
        <f>IF(E76=0," ",+E76-D76)</f>
        <v xml:space="preserve"> </v>
      </c>
      <c r="G76" s="18"/>
      <c r="H76" s="19">
        <f>SUM(H10:H73)</f>
        <v>0</v>
      </c>
      <c r="I76" s="19">
        <f t="shared" ref="I76:S76" si="13">SUM(I10:I73)</f>
        <v>0</v>
      </c>
      <c r="J76" s="19">
        <f t="shared" si="13"/>
        <v>0</v>
      </c>
      <c r="K76" s="19">
        <f t="shared" si="13"/>
        <v>0</v>
      </c>
      <c r="L76" s="19">
        <f t="shared" si="13"/>
        <v>0</v>
      </c>
      <c r="M76" s="19">
        <f t="shared" si="13"/>
        <v>0</v>
      </c>
      <c r="N76" s="19">
        <f t="shared" si="13"/>
        <v>0</v>
      </c>
      <c r="O76" s="19">
        <f t="shared" si="13"/>
        <v>0</v>
      </c>
      <c r="P76" s="19">
        <f t="shared" si="13"/>
        <v>0</v>
      </c>
      <c r="Q76" s="19">
        <f t="shared" si="13"/>
        <v>0</v>
      </c>
      <c r="R76" s="19">
        <f t="shared" si="13"/>
        <v>0</v>
      </c>
      <c r="S76" s="19">
        <f t="shared" si="13"/>
        <v>0</v>
      </c>
    </row>
    <row r="77" spans="1:19" s="5" customFormat="1" ht="15.75" customHeight="1" thickTop="1" x14ac:dyDescent="0.35">
      <c r="B77" s="10"/>
      <c r="C77" s="10"/>
      <c r="D77" s="10"/>
      <c r="H77" s="10"/>
      <c r="I77" s="10"/>
      <c r="J77" s="10"/>
      <c r="K77" s="10"/>
      <c r="L77" s="10"/>
      <c r="M77" s="10"/>
      <c r="N77" s="10"/>
      <c r="O77" s="10"/>
      <c r="P77" s="10"/>
      <c r="Q77" s="10"/>
      <c r="R77" s="10"/>
      <c r="S77" s="10"/>
    </row>
    <row r="78" spans="1:19" s="9" customFormat="1" ht="20" customHeight="1" x14ac:dyDescent="0.4">
      <c r="A78" s="20" t="s">
        <v>73</v>
      </c>
      <c r="B78" s="21"/>
      <c r="C78" s="21" t="str">
        <f>IF(C7=0," ",+C7-C76)</f>
        <v xml:space="preserve"> </v>
      </c>
      <c r="D78" s="21" t="str">
        <f>IF(C7=0," ",+C78/12)</f>
        <v xml:space="preserve"> </v>
      </c>
      <c r="E78" s="20"/>
      <c r="F78" s="20"/>
      <c r="G78" s="20"/>
      <c r="H78" s="21" t="str">
        <f>IF($C$7=0," ",+H7-H76)</f>
        <v xml:space="preserve"> </v>
      </c>
      <c r="I78" s="21" t="str">
        <f t="shared" ref="I78:S78" si="14">IF($C$7=0," ",+I7-I76)</f>
        <v xml:space="preserve"> </v>
      </c>
      <c r="J78" s="21" t="str">
        <f t="shared" si="14"/>
        <v xml:space="preserve"> </v>
      </c>
      <c r="K78" s="21" t="str">
        <f t="shared" si="14"/>
        <v xml:space="preserve"> </v>
      </c>
      <c r="L78" s="21" t="str">
        <f t="shared" si="14"/>
        <v xml:space="preserve"> </v>
      </c>
      <c r="M78" s="21" t="str">
        <f t="shared" si="14"/>
        <v xml:space="preserve"> </v>
      </c>
      <c r="N78" s="21" t="str">
        <f t="shared" si="14"/>
        <v xml:space="preserve"> </v>
      </c>
      <c r="O78" s="21" t="str">
        <f t="shared" si="14"/>
        <v xml:space="preserve"> </v>
      </c>
      <c r="P78" s="21" t="str">
        <f t="shared" si="14"/>
        <v xml:space="preserve"> </v>
      </c>
      <c r="Q78" s="21" t="str">
        <f t="shared" si="14"/>
        <v xml:space="preserve"> </v>
      </c>
      <c r="R78" s="21" t="str">
        <f t="shared" si="14"/>
        <v xml:space="preserve"> </v>
      </c>
      <c r="S78" s="21" t="str">
        <f t="shared" si="14"/>
        <v xml:space="preserve"> </v>
      </c>
    </row>
  </sheetData>
  <pageMargins left="0.70866141732283472" right="0.31496062992125984" top="0.74803149606299213" bottom="0.74803149606299213" header="0.31496062992125984" footer="0.31496062992125984"/>
  <pageSetup paperSize="9" scale="53" fitToHeight="2" orientation="landscape" verticalDpi="300" r:id="rId1"/>
  <headerFooter>
    <oddHeader>&amp;R&amp;G</oddHeader>
    <oddFooter>&amp;L&amp;9EBC Budget Tool&amp;C&amp;"Calibri,Vet"&amp;9Aan dit overzicht kunnen geen rechten worden ontleend&amp;R&amp;9&amp;D</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78"/>
  <sheetViews>
    <sheetView zoomScale="80" zoomScaleNormal="80" workbookViewId="0">
      <pane ySplit="6" topLeftCell="A7" activePane="bottomLeft" state="frozen"/>
      <selection activeCell="C7" sqref="C7"/>
      <selection pane="bottomLeft" activeCell="C7" sqref="C7"/>
    </sheetView>
  </sheetViews>
  <sheetFormatPr defaultColWidth="9.06640625" defaultRowHeight="15.75" customHeight="1" x14ac:dyDescent="0.45"/>
  <cols>
    <col min="1" max="1" width="49.33203125" style="1" customWidth="1"/>
    <col min="2" max="2" width="9.59765625" style="2" bestFit="1" customWidth="1"/>
    <col min="3" max="3" width="9.06640625" style="2"/>
    <col min="4" max="4" width="12.33203125" style="2" bestFit="1" customWidth="1"/>
    <col min="5" max="5" width="9.59765625" style="1" customWidth="1"/>
    <col min="6" max="6" width="10.59765625" style="1" customWidth="1"/>
    <col min="7" max="7" width="8.59765625" style="1" customWidth="1"/>
    <col min="8" max="19" width="9.06640625" style="2"/>
    <col min="20" max="16384" width="9.06640625" style="1"/>
  </cols>
  <sheetData>
    <row r="1" spans="1:19" ht="20.25" customHeight="1" x14ac:dyDescent="0.5">
      <c r="A1" s="22" t="s">
        <v>77</v>
      </c>
    </row>
    <row r="2" spans="1:19" ht="20.25" customHeight="1" x14ac:dyDescent="0.45">
      <c r="A2" s="9"/>
      <c r="B2" s="10"/>
      <c r="C2" s="10"/>
      <c r="D2" s="10"/>
      <c r="E2" s="5"/>
      <c r="F2" s="5"/>
      <c r="G2" s="5"/>
      <c r="H2" s="10"/>
      <c r="I2" s="10"/>
      <c r="J2" s="10"/>
      <c r="K2" s="10"/>
      <c r="L2" s="10"/>
      <c r="M2" s="10"/>
      <c r="N2" s="10"/>
      <c r="O2" s="10"/>
      <c r="P2" s="10"/>
      <c r="Q2" s="10"/>
      <c r="R2" s="10"/>
      <c r="S2" s="10"/>
    </row>
    <row r="3" spans="1:19" ht="20.25" customHeight="1" x14ac:dyDescent="0.45">
      <c r="A3" s="9" t="s">
        <v>82</v>
      </c>
      <c r="B3" s="10"/>
      <c r="C3" s="10"/>
      <c r="D3" s="10"/>
      <c r="E3" s="5"/>
      <c r="F3" s="5"/>
      <c r="G3" s="5"/>
      <c r="H3" s="10"/>
      <c r="I3" s="10"/>
      <c r="J3" s="10"/>
      <c r="K3" s="10"/>
      <c r="L3" s="10"/>
      <c r="M3" s="10"/>
      <c r="N3" s="10"/>
      <c r="O3" s="10"/>
      <c r="P3" s="10"/>
      <c r="Q3" s="10"/>
      <c r="R3" s="10"/>
      <c r="S3" s="10"/>
    </row>
    <row r="4" spans="1:19" ht="20.25" customHeight="1" x14ac:dyDescent="0.45">
      <c r="A4" s="9" t="s">
        <v>83</v>
      </c>
      <c r="B4" s="10"/>
      <c r="C4" s="10"/>
      <c r="D4" s="10"/>
      <c r="E4" s="5"/>
      <c r="F4" s="5"/>
      <c r="G4" s="5"/>
      <c r="H4" s="10"/>
      <c r="I4" s="10"/>
      <c r="J4" s="10"/>
      <c r="K4" s="10"/>
      <c r="L4" s="10"/>
      <c r="M4" s="10"/>
      <c r="N4" s="10"/>
      <c r="O4" s="10"/>
      <c r="P4" s="10"/>
      <c r="Q4" s="10"/>
      <c r="R4" s="10"/>
      <c r="S4" s="10"/>
    </row>
    <row r="5" spans="1:19" ht="20.25" customHeight="1" x14ac:dyDescent="0.45"/>
    <row r="6" spans="1:19" s="5" customFormat="1" ht="20" customHeight="1" x14ac:dyDescent="0.35">
      <c r="A6" s="3" t="s">
        <v>0</v>
      </c>
      <c r="B6" s="4" t="s">
        <v>1</v>
      </c>
      <c r="C6" s="4" t="s">
        <v>50</v>
      </c>
      <c r="D6" s="4" t="s">
        <v>63</v>
      </c>
      <c r="E6" s="4" t="s">
        <v>70</v>
      </c>
      <c r="F6" s="4" t="s">
        <v>71</v>
      </c>
      <c r="G6" s="4"/>
      <c r="H6" s="4" t="s">
        <v>51</v>
      </c>
      <c r="I6" s="4" t="s">
        <v>52</v>
      </c>
      <c r="J6" s="4" t="s">
        <v>53</v>
      </c>
      <c r="K6" s="4" t="s">
        <v>54</v>
      </c>
      <c r="L6" s="4" t="s">
        <v>55</v>
      </c>
      <c r="M6" s="4" t="s">
        <v>56</v>
      </c>
      <c r="N6" s="4" t="s">
        <v>57</v>
      </c>
      <c r="O6" s="4" t="s">
        <v>58</v>
      </c>
      <c r="P6" s="4" t="s">
        <v>59</v>
      </c>
      <c r="Q6" s="4" t="s">
        <v>60</v>
      </c>
      <c r="R6" s="4" t="s">
        <v>61</v>
      </c>
      <c r="S6" s="4" t="s">
        <v>62</v>
      </c>
    </row>
    <row r="7" spans="1:19" s="5" customFormat="1" ht="15.75" customHeight="1" x14ac:dyDescent="0.4">
      <c r="A7" s="6" t="s">
        <v>72</v>
      </c>
      <c r="C7" s="7">
        <v>0</v>
      </c>
      <c r="D7" s="8">
        <f>+C7/12</f>
        <v>0</v>
      </c>
      <c r="E7" s="9"/>
      <c r="F7" s="9"/>
      <c r="H7" s="10">
        <f>+$C$7/12</f>
        <v>0</v>
      </c>
      <c r="I7" s="10">
        <f t="shared" ref="I7:S7" si="0">+$C$7/12</f>
        <v>0</v>
      </c>
      <c r="J7" s="10">
        <f t="shared" si="0"/>
        <v>0</v>
      </c>
      <c r="K7" s="10">
        <f t="shared" si="0"/>
        <v>0</v>
      </c>
      <c r="L7" s="10">
        <f t="shared" si="0"/>
        <v>0</v>
      </c>
      <c r="M7" s="10">
        <f t="shared" si="0"/>
        <v>0</v>
      </c>
      <c r="N7" s="10">
        <f t="shared" si="0"/>
        <v>0</v>
      </c>
      <c r="O7" s="10">
        <f t="shared" si="0"/>
        <v>0</v>
      </c>
      <c r="P7" s="10">
        <f t="shared" si="0"/>
        <v>0</v>
      </c>
      <c r="Q7" s="10">
        <f t="shared" si="0"/>
        <v>0</v>
      </c>
      <c r="R7" s="10">
        <f t="shared" si="0"/>
        <v>0</v>
      </c>
      <c r="S7" s="10">
        <f t="shared" si="0"/>
        <v>0</v>
      </c>
    </row>
    <row r="8" spans="1:19" s="5" customFormat="1" ht="15.75" customHeight="1" x14ac:dyDescent="0.4">
      <c r="D8" s="9"/>
      <c r="E8" s="9"/>
      <c r="F8" s="9"/>
    </row>
    <row r="9" spans="1:19" s="5" customFormat="1" ht="15.75" customHeight="1" x14ac:dyDescent="0.4">
      <c r="A9" s="6" t="s">
        <v>2</v>
      </c>
      <c r="B9" s="11"/>
      <c r="C9" s="7">
        <f>SUM(B10:B12)</f>
        <v>0</v>
      </c>
      <c r="D9" s="8">
        <f>+C9/12</f>
        <v>0</v>
      </c>
      <c r="E9" s="9">
        <v>0</v>
      </c>
      <c r="F9" s="8" t="str">
        <f>IF(E9=0," ",+E9-D9)</f>
        <v xml:space="preserve"> </v>
      </c>
    </row>
    <row r="10" spans="1:19" s="5" customFormat="1" ht="15.75" customHeight="1" x14ac:dyDescent="0.4">
      <c r="A10" s="12" t="s">
        <v>3</v>
      </c>
      <c r="B10" s="13">
        <f>SUM(H10:S10)</f>
        <v>0</v>
      </c>
      <c r="C10" s="10"/>
      <c r="D10" s="8"/>
      <c r="E10" s="9"/>
      <c r="F10" s="9"/>
      <c r="H10" s="13">
        <f>+'Huidige Situatie'!H10</f>
        <v>0</v>
      </c>
      <c r="I10" s="13">
        <f>+'Huidige Situatie'!I10</f>
        <v>0</v>
      </c>
      <c r="J10" s="13">
        <f>+'Huidige Situatie'!J10</f>
        <v>0</v>
      </c>
      <c r="K10" s="13">
        <f>+'Huidige Situatie'!K10</f>
        <v>0</v>
      </c>
      <c r="L10" s="13">
        <f>+'Huidige Situatie'!L10</f>
        <v>0</v>
      </c>
      <c r="M10" s="13">
        <f>+'Huidige Situatie'!M10</f>
        <v>0</v>
      </c>
      <c r="N10" s="13">
        <f>+'Huidige Situatie'!N10</f>
        <v>0</v>
      </c>
      <c r="O10" s="13">
        <f>+'Huidige Situatie'!O10</f>
        <v>0</v>
      </c>
      <c r="P10" s="13">
        <f>+'Huidige Situatie'!P10</f>
        <v>0</v>
      </c>
      <c r="Q10" s="13">
        <f>+'Huidige Situatie'!Q10</f>
        <v>0</v>
      </c>
      <c r="R10" s="13">
        <f>+'Huidige Situatie'!R10</f>
        <v>0</v>
      </c>
      <c r="S10" s="13">
        <f>+'Huidige Situatie'!S10</f>
        <v>0</v>
      </c>
    </row>
    <row r="11" spans="1:19" s="5" customFormat="1" ht="15.75" customHeight="1" x14ac:dyDescent="0.4">
      <c r="A11" s="12" t="s">
        <v>4</v>
      </c>
      <c r="B11" s="13">
        <f>SUM(H11:S11)</f>
        <v>0</v>
      </c>
      <c r="C11" s="10"/>
      <c r="D11" s="8"/>
      <c r="E11" s="9"/>
      <c r="F11" s="9"/>
      <c r="H11" s="13">
        <f>+'Huidige Situatie'!H11</f>
        <v>0</v>
      </c>
      <c r="I11" s="13">
        <f>+'Huidige Situatie'!I11</f>
        <v>0</v>
      </c>
      <c r="J11" s="13">
        <f>+'Huidige Situatie'!J11</f>
        <v>0</v>
      </c>
      <c r="K11" s="13">
        <f>+'Huidige Situatie'!K11</f>
        <v>0</v>
      </c>
      <c r="L11" s="13">
        <f>+'Huidige Situatie'!L11</f>
        <v>0</v>
      </c>
      <c r="M11" s="13">
        <f>+'Huidige Situatie'!M11</f>
        <v>0</v>
      </c>
      <c r="N11" s="13">
        <f>+'Huidige Situatie'!N11</f>
        <v>0</v>
      </c>
      <c r="O11" s="13">
        <f>+'Huidige Situatie'!O11</f>
        <v>0</v>
      </c>
      <c r="P11" s="13">
        <f>+'Huidige Situatie'!P11</f>
        <v>0</v>
      </c>
      <c r="Q11" s="13">
        <f>+'Huidige Situatie'!Q11</f>
        <v>0</v>
      </c>
      <c r="R11" s="13">
        <f>+'Huidige Situatie'!R11</f>
        <v>0</v>
      </c>
      <c r="S11" s="13">
        <f>+'Huidige Situatie'!S11</f>
        <v>0</v>
      </c>
    </row>
    <row r="12" spans="1:19" s="5" customFormat="1" ht="15.75" customHeight="1" x14ac:dyDescent="0.4">
      <c r="A12" s="12" t="s">
        <v>5</v>
      </c>
      <c r="B12" s="13">
        <f>SUM(H12:S12)</f>
        <v>0</v>
      </c>
      <c r="C12" s="10"/>
      <c r="D12" s="8"/>
      <c r="E12" s="9"/>
      <c r="F12" s="9"/>
      <c r="H12" s="13">
        <f>+'Huidige Situatie'!H12</f>
        <v>0</v>
      </c>
      <c r="I12" s="13">
        <f>+'Huidige Situatie'!I12</f>
        <v>0</v>
      </c>
      <c r="J12" s="13">
        <f>+'Huidige Situatie'!J12</f>
        <v>0</v>
      </c>
      <c r="K12" s="13">
        <f>+'Huidige Situatie'!K12</f>
        <v>0</v>
      </c>
      <c r="L12" s="13">
        <f>+'Huidige Situatie'!L12</f>
        <v>0</v>
      </c>
      <c r="M12" s="13">
        <f>+'Huidige Situatie'!M12</f>
        <v>0</v>
      </c>
      <c r="N12" s="13">
        <f>+'Huidige Situatie'!N12</f>
        <v>0</v>
      </c>
      <c r="O12" s="13">
        <f>+'Huidige Situatie'!O12</f>
        <v>0</v>
      </c>
      <c r="P12" s="13">
        <f>+'Huidige Situatie'!P12</f>
        <v>0</v>
      </c>
      <c r="Q12" s="13">
        <f>+'Huidige Situatie'!Q12</f>
        <v>0</v>
      </c>
      <c r="R12" s="13">
        <f>+'Huidige Situatie'!R12</f>
        <v>0</v>
      </c>
      <c r="S12" s="13">
        <f>+'Huidige Situatie'!S12</f>
        <v>0</v>
      </c>
    </row>
    <row r="13" spans="1:19" s="5" customFormat="1" ht="15.75" customHeight="1" x14ac:dyDescent="0.4">
      <c r="A13" s="12"/>
      <c r="B13" s="11"/>
      <c r="C13" s="10"/>
      <c r="D13" s="8"/>
      <c r="E13" s="9"/>
      <c r="F13" s="9"/>
      <c r="H13" s="10"/>
      <c r="I13" s="10"/>
      <c r="J13" s="10"/>
      <c r="K13" s="10"/>
      <c r="L13" s="10"/>
      <c r="M13" s="10"/>
      <c r="N13" s="10"/>
      <c r="O13" s="10"/>
      <c r="P13" s="10"/>
      <c r="Q13" s="10"/>
      <c r="R13" s="10"/>
      <c r="S13" s="10"/>
    </row>
    <row r="14" spans="1:19" s="5" customFormat="1" ht="15.75" customHeight="1" x14ac:dyDescent="0.4">
      <c r="A14" s="6" t="s">
        <v>7</v>
      </c>
      <c r="B14" s="11"/>
      <c r="C14" s="7">
        <f>SUM(B15:B19)</f>
        <v>0</v>
      </c>
      <c r="D14" s="8">
        <f>+C14/12</f>
        <v>0</v>
      </c>
      <c r="E14" s="9">
        <v>0</v>
      </c>
      <c r="F14" s="8" t="str">
        <f>IF(E14=0," ",+E14-D14)</f>
        <v xml:space="preserve"> </v>
      </c>
      <c r="H14" s="10"/>
      <c r="I14" s="10"/>
      <c r="J14" s="10"/>
      <c r="K14" s="10"/>
      <c r="L14" s="10"/>
      <c r="M14" s="10"/>
      <c r="N14" s="10"/>
      <c r="O14" s="10"/>
      <c r="P14" s="10"/>
      <c r="Q14" s="10"/>
      <c r="R14" s="10"/>
      <c r="S14" s="10"/>
    </row>
    <row r="15" spans="1:19" s="5" customFormat="1" ht="15.75" customHeight="1" x14ac:dyDescent="0.4">
      <c r="A15" s="12" t="s">
        <v>8</v>
      </c>
      <c r="B15" s="13">
        <f t="shared" ref="B15:B19" si="1">SUM(H15:S15)</f>
        <v>0</v>
      </c>
      <c r="C15" s="10"/>
      <c r="D15" s="8"/>
      <c r="E15" s="9"/>
      <c r="F15" s="9"/>
      <c r="H15" s="13">
        <f>+'Huidige Situatie'!H15</f>
        <v>0</v>
      </c>
      <c r="I15" s="13">
        <f>+'Huidige Situatie'!I15</f>
        <v>0</v>
      </c>
      <c r="J15" s="13">
        <f>+'Huidige Situatie'!J15</f>
        <v>0</v>
      </c>
      <c r="K15" s="13">
        <f>+'Huidige Situatie'!K15</f>
        <v>0</v>
      </c>
      <c r="L15" s="13">
        <f>+'Huidige Situatie'!L15</f>
        <v>0</v>
      </c>
      <c r="M15" s="13">
        <f>+'Huidige Situatie'!M15</f>
        <v>0</v>
      </c>
      <c r="N15" s="13">
        <f>+'Huidige Situatie'!N15</f>
        <v>0</v>
      </c>
      <c r="O15" s="13">
        <f>+'Huidige Situatie'!O15</f>
        <v>0</v>
      </c>
      <c r="P15" s="13">
        <f>+'Huidige Situatie'!P15</f>
        <v>0</v>
      </c>
      <c r="Q15" s="13">
        <f>+'Huidige Situatie'!Q15</f>
        <v>0</v>
      </c>
      <c r="R15" s="13">
        <f>+'Huidige Situatie'!R15</f>
        <v>0</v>
      </c>
      <c r="S15" s="13">
        <f>+'Huidige Situatie'!S15</f>
        <v>0</v>
      </c>
    </row>
    <row r="16" spans="1:19" s="5" customFormat="1" ht="15.75" customHeight="1" x14ac:dyDescent="0.4">
      <c r="A16" s="12" t="s">
        <v>9</v>
      </c>
      <c r="B16" s="13">
        <f t="shared" si="1"/>
        <v>0</v>
      </c>
      <c r="C16" s="10"/>
      <c r="D16" s="8"/>
      <c r="E16" s="9"/>
      <c r="F16" s="9"/>
      <c r="H16" s="13">
        <f>+'Huidige Situatie'!H16</f>
        <v>0</v>
      </c>
      <c r="I16" s="13">
        <f>+'Huidige Situatie'!I16</f>
        <v>0</v>
      </c>
      <c r="J16" s="13">
        <f>+'Huidige Situatie'!J16</f>
        <v>0</v>
      </c>
      <c r="K16" s="13">
        <f>+'Huidige Situatie'!K16</f>
        <v>0</v>
      </c>
      <c r="L16" s="13">
        <f>+'Huidige Situatie'!L16</f>
        <v>0</v>
      </c>
      <c r="M16" s="13">
        <f>+'Huidige Situatie'!M16</f>
        <v>0</v>
      </c>
      <c r="N16" s="13">
        <f>+'Huidige Situatie'!N16</f>
        <v>0</v>
      </c>
      <c r="O16" s="13">
        <f>+'Huidige Situatie'!O16</f>
        <v>0</v>
      </c>
      <c r="P16" s="13">
        <f>+'Huidige Situatie'!P16</f>
        <v>0</v>
      </c>
      <c r="Q16" s="13">
        <f>+'Huidige Situatie'!Q16</f>
        <v>0</v>
      </c>
      <c r="R16" s="13">
        <f>+'Huidige Situatie'!R16</f>
        <v>0</v>
      </c>
      <c r="S16" s="13">
        <f>+'Huidige Situatie'!S16</f>
        <v>0</v>
      </c>
    </row>
    <row r="17" spans="1:19" s="5" customFormat="1" ht="15.75" customHeight="1" x14ac:dyDescent="0.4">
      <c r="A17" s="12" t="s">
        <v>10</v>
      </c>
      <c r="B17" s="13">
        <f t="shared" si="1"/>
        <v>0</v>
      </c>
      <c r="C17" s="10"/>
      <c r="D17" s="8"/>
      <c r="E17" s="9"/>
      <c r="F17" s="9"/>
      <c r="H17" s="13">
        <f>+'Huidige Situatie'!H17</f>
        <v>0</v>
      </c>
      <c r="I17" s="13">
        <f>+'Huidige Situatie'!I17</f>
        <v>0</v>
      </c>
      <c r="J17" s="13">
        <f>+'Huidige Situatie'!J17</f>
        <v>0</v>
      </c>
      <c r="K17" s="13">
        <f>+'Huidige Situatie'!K17</f>
        <v>0</v>
      </c>
      <c r="L17" s="13">
        <f>+'Huidige Situatie'!L17</f>
        <v>0</v>
      </c>
      <c r="M17" s="13">
        <f>+'Huidige Situatie'!M17</f>
        <v>0</v>
      </c>
      <c r="N17" s="13">
        <f>+'Huidige Situatie'!N17</f>
        <v>0</v>
      </c>
      <c r="O17" s="13">
        <f>+'Huidige Situatie'!O17</f>
        <v>0</v>
      </c>
      <c r="P17" s="13">
        <f>+'Huidige Situatie'!P17</f>
        <v>0</v>
      </c>
      <c r="Q17" s="13">
        <f>+'Huidige Situatie'!Q17</f>
        <v>0</v>
      </c>
      <c r="R17" s="13">
        <f>+'Huidige Situatie'!R17</f>
        <v>0</v>
      </c>
      <c r="S17" s="13">
        <f>+'Huidige Situatie'!S17</f>
        <v>0</v>
      </c>
    </row>
    <row r="18" spans="1:19" s="5" customFormat="1" ht="15.75" customHeight="1" x14ac:dyDescent="0.4">
      <c r="A18" s="12" t="s">
        <v>11</v>
      </c>
      <c r="B18" s="13">
        <f t="shared" si="1"/>
        <v>0</v>
      </c>
      <c r="C18" s="10"/>
      <c r="D18" s="8"/>
      <c r="E18" s="9"/>
      <c r="F18" s="9"/>
      <c r="H18" s="13">
        <f>+'Huidige Situatie'!H18</f>
        <v>0</v>
      </c>
      <c r="I18" s="13">
        <f>+'Huidige Situatie'!I18</f>
        <v>0</v>
      </c>
      <c r="J18" s="13">
        <f>+'Huidige Situatie'!J18</f>
        <v>0</v>
      </c>
      <c r="K18" s="13">
        <f>+'Huidige Situatie'!K18</f>
        <v>0</v>
      </c>
      <c r="L18" s="13">
        <f>+'Huidige Situatie'!L18</f>
        <v>0</v>
      </c>
      <c r="M18" s="13">
        <f>+'Huidige Situatie'!M18</f>
        <v>0</v>
      </c>
      <c r="N18" s="13">
        <f>+'Huidige Situatie'!N18</f>
        <v>0</v>
      </c>
      <c r="O18" s="13">
        <f>+'Huidige Situatie'!O18</f>
        <v>0</v>
      </c>
      <c r="P18" s="13">
        <f>+'Huidige Situatie'!P18</f>
        <v>0</v>
      </c>
      <c r="Q18" s="13">
        <f>+'Huidige Situatie'!Q18</f>
        <v>0</v>
      </c>
      <c r="R18" s="13">
        <f>+'Huidige Situatie'!R18</f>
        <v>0</v>
      </c>
      <c r="S18" s="13">
        <f>+'Huidige Situatie'!S18</f>
        <v>0</v>
      </c>
    </row>
    <row r="19" spans="1:19" s="5" customFormat="1" ht="15.75" customHeight="1" x14ac:dyDescent="0.4">
      <c r="A19" s="12" t="s">
        <v>12</v>
      </c>
      <c r="B19" s="13">
        <f t="shared" si="1"/>
        <v>0</v>
      </c>
      <c r="C19" s="10"/>
      <c r="D19" s="8"/>
      <c r="E19" s="9"/>
      <c r="F19" s="9"/>
      <c r="H19" s="13">
        <f>+'Huidige Situatie'!H19</f>
        <v>0</v>
      </c>
      <c r="I19" s="13">
        <f>+'Huidige Situatie'!I19</f>
        <v>0</v>
      </c>
      <c r="J19" s="13">
        <f>+'Huidige Situatie'!J19</f>
        <v>0</v>
      </c>
      <c r="K19" s="13">
        <f>+'Huidige Situatie'!K19</f>
        <v>0</v>
      </c>
      <c r="L19" s="13">
        <f>+'Huidige Situatie'!L19</f>
        <v>0</v>
      </c>
      <c r="M19" s="13">
        <f>+'Huidige Situatie'!M19</f>
        <v>0</v>
      </c>
      <c r="N19" s="13">
        <f>+'Huidige Situatie'!N19</f>
        <v>0</v>
      </c>
      <c r="O19" s="13">
        <f>+'Huidige Situatie'!O19</f>
        <v>0</v>
      </c>
      <c r="P19" s="13">
        <f>+'Huidige Situatie'!P19</f>
        <v>0</v>
      </c>
      <c r="Q19" s="13">
        <f>+'Huidige Situatie'!Q19</f>
        <v>0</v>
      </c>
      <c r="R19" s="13">
        <f>+'Huidige Situatie'!R19</f>
        <v>0</v>
      </c>
      <c r="S19" s="13">
        <f>+'Huidige Situatie'!S19</f>
        <v>0</v>
      </c>
    </row>
    <row r="20" spans="1:19" s="5" customFormat="1" ht="15.75" customHeight="1" x14ac:dyDescent="0.4">
      <c r="A20" s="12"/>
      <c r="B20" s="11"/>
      <c r="C20" s="10"/>
      <c r="D20" s="8"/>
      <c r="E20" s="9"/>
      <c r="F20" s="9"/>
      <c r="H20" s="10"/>
      <c r="I20" s="10"/>
      <c r="J20" s="10"/>
      <c r="K20" s="10"/>
      <c r="L20" s="10"/>
      <c r="M20" s="10"/>
      <c r="N20" s="10"/>
      <c r="O20" s="10"/>
      <c r="P20" s="10"/>
      <c r="Q20" s="10"/>
      <c r="R20" s="10"/>
      <c r="S20" s="10"/>
    </row>
    <row r="21" spans="1:19" s="5" customFormat="1" ht="15.75" customHeight="1" x14ac:dyDescent="0.4">
      <c r="A21" s="6" t="s">
        <v>13</v>
      </c>
      <c r="B21" s="11"/>
      <c r="C21" s="7">
        <f>SUM(B22:B25)</f>
        <v>0</v>
      </c>
      <c r="D21" s="8">
        <f>+C21/12</f>
        <v>0</v>
      </c>
      <c r="E21" s="9">
        <v>0</v>
      </c>
      <c r="F21" s="8" t="str">
        <f>IF(E21=0," ",+E21-D21)</f>
        <v xml:space="preserve"> </v>
      </c>
      <c r="H21" s="10"/>
      <c r="I21" s="10"/>
      <c r="J21" s="10"/>
      <c r="K21" s="10"/>
      <c r="L21" s="10"/>
      <c r="M21" s="10"/>
      <c r="N21" s="10"/>
      <c r="O21" s="10"/>
      <c r="P21" s="10"/>
      <c r="Q21" s="10"/>
      <c r="R21" s="10"/>
      <c r="S21" s="10"/>
    </row>
    <row r="22" spans="1:19" s="5" customFormat="1" ht="15.75" customHeight="1" x14ac:dyDescent="0.4">
      <c r="A22" s="12" t="s">
        <v>14</v>
      </c>
      <c r="B22" s="13">
        <f t="shared" ref="B22:B25" si="2">SUM(H22:S22)</f>
        <v>0</v>
      </c>
      <c r="C22" s="10"/>
      <c r="D22" s="8"/>
      <c r="E22" s="9"/>
      <c r="F22" s="9"/>
      <c r="H22" s="13">
        <f>+'Huidige Situatie'!H22</f>
        <v>0</v>
      </c>
      <c r="I22" s="13">
        <f>+'Huidige Situatie'!I22</f>
        <v>0</v>
      </c>
      <c r="J22" s="13">
        <f>+'Huidige Situatie'!J22</f>
        <v>0</v>
      </c>
      <c r="K22" s="13">
        <f>+'Huidige Situatie'!K22</f>
        <v>0</v>
      </c>
      <c r="L22" s="13">
        <f>+'Huidige Situatie'!L22</f>
        <v>0</v>
      </c>
      <c r="M22" s="13">
        <f>+'Huidige Situatie'!M22</f>
        <v>0</v>
      </c>
      <c r="N22" s="13">
        <f>+'Huidige Situatie'!N22</f>
        <v>0</v>
      </c>
      <c r="O22" s="13">
        <f>+'Huidige Situatie'!O22</f>
        <v>0</v>
      </c>
      <c r="P22" s="13">
        <f>+'Huidige Situatie'!P22</f>
        <v>0</v>
      </c>
      <c r="Q22" s="13">
        <f>+'Huidige Situatie'!Q22</f>
        <v>0</v>
      </c>
      <c r="R22" s="13">
        <f>+'Huidige Situatie'!R22</f>
        <v>0</v>
      </c>
      <c r="S22" s="13">
        <f>+'Huidige Situatie'!S22</f>
        <v>0</v>
      </c>
    </row>
    <row r="23" spans="1:19" s="5" customFormat="1" ht="15.75" customHeight="1" x14ac:dyDescent="0.4">
      <c r="A23" s="12" t="s">
        <v>15</v>
      </c>
      <c r="B23" s="13">
        <f t="shared" si="2"/>
        <v>0</v>
      </c>
      <c r="C23" s="10"/>
      <c r="D23" s="8"/>
      <c r="E23" s="9"/>
      <c r="F23" s="9"/>
      <c r="H23" s="13">
        <f>+'Huidige Situatie'!H23</f>
        <v>0</v>
      </c>
      <c r="I23" s="13">
        <f>+'Huidige Situatie'!I23</f>
        <v>0</v>
      </c>
      <c r="J23" s="13">
        <f>+'Huidige Situatie'!J23</f>
        <v>0</v>
      </c>
      <c r="K23" s="13">
        <f>+'Huidige Situatie'!K23</f>
        <v>0</v>
      </c>
      <c r="L23" s="13">
        <f>+'Huidige Situatie'!L23</f>
        <v>0</v>
      </c>
      <c r="M23" s="13">
        <f>+'Huidige Situatie'!M23</f>
        <v>0</v>
      </c>
      <c r="N23" s="13">
        <f>+'Huidige Situatie'!N23</f>
        <v>0</v>
      </c>
      <c r="O23" s="13">
        <f>+'Huidige Situatie'!O23</f>
        <v>0</v>
      </c>
      <c r="P23" s="13">
        <f>+'Huidige Situatie'!P23</f>
        <v>0</v>
      </c>
      <c r="Q23" s="13">
        <f>+'Huidige Situatie'!Q23</f>
        <v>0</v>
      </c>
      <c r="R23" s="13">
        <f>+'Huidige Situatie'!R23</f>
        <v>0</v>
      </c>
      <c r="S23" s="13">
        <f>+'Huidige Situatie'!S23</f>
        <v>0</v>
      </c>
    </row>
    <row r="24" spans="1:19" s="5" customFormat="1" ht="15.75" customHeight="1" x14ac:dyDescent="0.4">
      <c r="A24" s="12" t="s">
        <v>16</v>
      </c>
      <c r="B24" s="13">
        <f t="shared" si="2"/>
        <v>0</v>
      </c>
      <c r="C24" s="10"/>
      <c r="D24" s="8"/>
      <c r="E24" s="9"/>
      <c r="F24" s="9"/>
      <c r="H24" s="13">
        <f>+'Huidige Situatie'!H24</f>
        <v>0</v>
      </c>
      <c r="I24" s="13">
        <f>+'Huidige Situatie'!I24</f>
        <v>0</v>
      </c>
      <c r="J24" s="13">
        <f>+'Huidige Situatie'!J24</f>
        <v>0</v>
      </c>
      <c r="K24" s="13">
        <f>+'Huidige Situatie'!K24</f>
        <v>0</v>
      </c>
      <c r="L24" s="13">
        <f>+'Huidige Situatie'!L24</f>
        <v>0</v>
      </c>
      <c r="M24" s="13">
        <f>+'Huidige Situatie'!M24</f>
        <v>0</v>
      </c>
      <c r="N24" s="13">
        <f>+'Huidige Situatie'!N24</f>
        <v>0</v>
      </c>
      <c r="O24" s="13">
        <f>+'Huidige Situatie'!O24</f>
        <v>0</v>
      </c>
      <c r="P24" s="13">
        <f>+'Huidige Situatie'!P24</f>
        <v>0</v>
      </c>
      <c r="Q24" s="13">
        <f>+'Huidige Situatie'!Q24</f>
        <v>0</v>
      </c>
      <c r="R24" s="13">
        <f>+'Huidige Situatie'!R24</f>
        <v>0</v>
      </c>
      <c r="S24" s="13">
        <f>+'Huidige Situatie'!S24</f>
        <v>0</v>
      </c>
    </row>
    <row r="25" spans="1:19" s="5" customFormat="1" ht="15.75" customHeight="1" x14ac:dyDescent="0.4">
      <c r="A25" s="12" t="s">
        <v>17</v>
      </c>
      <c r="B25" s="13">
        <f t="shared" si="2"/>
        <v>0</v>
      </c>
      <c r="C25" s="10"/>
      <c r="D25" s="8"/>
      <c r="E25" s="9"/>
      <c r="F25" s="9"/>
      <c r="H25" s="13">
        <f>+'Huidige Situatie'!H25</f>
        <v>0</v>
      </c>
      <c r="I25" s="13">
        <f>+'Huidige Situatie'!I25</f>
        <v>0</v>
      </c>
      <c r="J25" s="13">
        <f>+'Huidige Situatie'!J25</f>
        <v>0</v>
      </c>
      <c r="K25" s="13">
        <f>+'Huidige Situatie'!K25</f>
        <v>0</v>
      </c>
      <c r="L25" s="13">
        <f>+'Huidige Situatie'!L25</f>
        <v>0</v>
      </c>
      <c r="M25" s="13">
        <f>+'Huidige Situatie'!M25</f>
        <v>0</v>
      </c>
      <c r="N25" s="13">
        <f>+'Huidige Situatie'!N25</f>
        <v>0</v>
      </c>
      <c r="O25" s="13">
        <f>+'Huidige Situatie'!O25</f>
        <v>0</v>
      </c>
      <c r="P25" s="13">
        <f>+'Huidige Situatie'!P25</f>
        <v>0</v>
      </c>
      <c r="Q25" s="13">
        <f>+'Huidige Situatie'!Q25</f>
        <v>0</v>
      </c>
      <c r="R25" s="13">
        <f>+'Huidige Situatie'!R25</f>
        <v>0</v>
      </c>
      <c r="S25" s="13">
        <f>+'Huidige Situatie'!S25</f>
        <v>0</v>
      </c>
    </row>
    <row r="26" spans="1:19" s="5" customFormat="1" ht="15.75" customHeight="1" x14ac:dyDescent="0.4">
      <c r="A26" s="12"/>
      <c r="B26" s="11"/>
      <c r="C26" s="10"/>
      <c r="D26" s="8"/>
      <c r="E26" s="9"/>
      <c r="F26" s="9"/>
      <c r="H26" s="10"/>
      <c r="I26" s="10"/>
      <c r="J26" s="10"/>
      <c r="K26" s="10"/>
      <c r="L26" s="10"/>
      <c r="M26" s="10"/>
      <c r="N26" s="10"/>
      <c r="O26" s="10"/>
      <c r="P26" s="10"/>
      <c r="Q26" s="10"/>
      <c r="R26" s="10"/>
      <c r="S26" s="10"/>
    </row>
    <row r="27" spans="1:19" s="5" customFormat="1" ht="15.75" customHeight="1" x14ac:dyDescent="0.4">
      <c r="A27" s="6" t="s">
        <v>18</v>
      </c>
      <c r="B27" s="11"/>
      <c r="C27" s="7">
        <f>SUM(B28:B33)</f>
        <v>0</v>
      </c>
      <c r="D27" s="8">
        <f>+C27/12</f>
        <v>0</v>
      </c>
      <c r="E27" s="9">
        <v>0</v>
      </c>
      <c r="F27" s="8" t="str">
        <f>IF(E27=0," ",+E27-D27)</f>
        <v xml:space="preserve"> </v>
      </c>
      <c r="H27" s="10"/>
      <c r="I27" s="10"/>
      <c r="J27" s="10"/>
      <c r="K27" s="10"/>
      <c r="L27" s="10"/>
      <c r="M27" s="10"/>
      <c r="N27" s="10"/>
      <c r="O27" s="10"/>
      <c r="P27" s="10"/>
      <c r="Q27" s="10"/>
      <c r="R27" s="10"/>
      <c r="S27" s="10"/>
    </row>
    <row r="28" spans="1:19" s="5" customFormat="1" ht="15.75" customHeight="1" x14ac:dyDescent="0.4">
      <c r="A28" s="12" t="s">
        <v>19</v>
      </c>
      <c r="B28" s="13">
        <f t="shared" ref="B28:B33" si="3">SUM(H28:S28)</f>
        <v>0</v>
      </c>
      <c r="C28" s="10"/>
      <c r="D28" s="8"/>
      <c r="E28" s="9"/>
      <c r="F28" s="9"/>
      <c r="H28" s="13">
        <f>+'Huidige Situatie'!H28</f>
        <v>0</v>
      </c>
      <c r="I28" s="13">
        <f>+'Huidige Situatie'!I28</f>
        <v>0</v>
      </c>
      <c r="J28" s="13">
        <f>+'Huidige Situatie'!J28</f>
        <v>0</v>
      </c>
      <c r="K28" s="13">
        <f>+'Huidige Situatie'!K28</f>
        <v>0</v>
      </c>
      <c r="L28" s="13">
        <f>+'Huidige Situatie'!L28</f>
        <v>0</v>
      </c>
      <c r="M28" s="13">
        <f>+'Huidige Situatie'!M28</f>
        <v>0</v>
      </c>
      <c r="N28" s="13">
        <f>+'Huidige Situatie'!N28</f>
        <v>0</v>
      </c>
      <c r="O28" s="13">
        <f>+'Huidige Situatie'!O28</f>
        <v>0</v>
      </c>
      <c r="P28" s="13">
        <f>+'Huidige Situatie'!P28</f>
        <v>0</v>
      </c>
      <c r="Q28" s="13">
        <f>+'Huidige Situatie'!Q28</f>
        <v>0</v>
      </c>
      <c r="R28" s="13">
        <f>+'Huidige Situatie'!R28</f>
        <v>0</v>
      </c>
      <c r="S28" s="13">
        <f>+'Huidige Situatie'!S28</f>
        <v>0</v>
      </c>
    </row>
    <row r="29" spans="1:19" s="5" customFormat="1" ht="15.75" customHeight="1" x14ac:dyDescent="0.4">
      <c r="A29" s="12" t="s">
        <v>20</v>
      </c>
      <c r="B29" s="13">
        <f t="shared" si="3"/>
        <v>0</v>
      </c>
      <c r="C29" s="10"/>
      <c r="D29" s="8"/>
      <c r="E29" s="9"/>
      <c r="F29" s="9"/>
      <c r="H29" s="13">
        <f>+'Huidige Situatie'!H29</f>
        <v>0</v>
      </c>
      <c r="I29" s="13">
        <f>+'Huidige Situatie'!I29</f>
        <v>0</v>
      </c>
      <c r="J29" s="13">
        <f>+'Huidige Situatie'!J29</f>
        <v>0</v>
      </c>
      <c r="K29" s="13">
        <f>+'Huidige Situatie'!K29</f>
        <v>0</v>
      </c>
      <c r="L29" s="13">
        <f>+'Huidige Situatie'!L29</f>
        <v>0</v>
      </c>
      <c r="M29" s="13">
        <f>+'Huidige Situatie'!M29</f>
        <v>0</v>
      </c>
      <c r="N29" s="13">
        <f>+'Huidige Situatie'!N29</f>
        <v>0</v>
      </c>
      <c r="O29" s="13">
        <f>+'Huidige Situatie'!O29</f>
        <v>0</v>
      </c>
      <c r="P29" s="13">
        <f>+'Huidige Situatie'!P29</f>
        <v>0</v>
      </c>
      <c r="Q29" s="13">
        <f>+'Huidige Situatie'!Q29</f>
        <v>0</v>
      </c>
      <c r="R29" s="13">
        <f>+'Huidige Situatie'!R29</f>
        <v>0</v>
      </c>
      <c r="S29" s="13">
        <f>+'Huidige Situatie'!S29</f>
        <v>0</v>
      </c>
    </row>
    <row r="30" spans="1:19" s="5" customFormat="1" ht="15.75" customHeight="1" x14ac:dyDescent="0.4">
      <c r="A30" s="12" t="s">
        <v>21</v>
      </c>
      <c r="B30" s="13">
        <f t="shared" si="3"/>
        <v>0</v>
      </c>
      <c r="C30" s="10"/>
      <c r="D30" s="8"/>
      <c r="E30" s="9"/>
      <c r="F30" s="9"/>
      <c r="H30" s="13">
        <f>+'Huidige Situatie'!H30</f>
        <v>0</v>
      </c>
      <c r="I30" s="13">
        <f>+'Huidige Situatie'!I30</f>
        <v>0</v>
      </c>
      <c r="J30" s="13">
        <f>+'Huidige Situatie'!J30</f>
        <v>0</v>
      </c>
      <c r="K30" s="13">
        <f>+'Huidige Situatie'!K30</f>
        <v>0</v>
      </c>
      <c r="L30" s="13">
        <f>+'Huidige Situatie'!L30</f>
        <v>0</v>
      </c>
      <c r="M30" s="13">
        <f>+'Huidige Situatie'!M30</f>
        <v>0</v>
      </c>
      <c r="N30" s="13">
        <f>+'Huidige Situatie'!N30</f>
        <v>0</v>
      </c>
      <c r="O30" s="13">
        <f>+'Huidige Situatie'!O30</f>
        <v>0</v>
      </c>
      <c r="P30" s="13">
        <f>+'Huidige Situatie'!P30</f>
        <v>0</v>
      </c>
      <c r="Q30" s="13">
        <f>+'Huidige Situatie'!Q30</f>
        <v>0</v>
      </c>
      <c r="R30" s="13">
        <f>+'Huidige Situatie'!R30</f>
        <v>0</v>
      </c>
      <c r="S30" s="13">
        <f>+'Huidige Situatie'!S30</f>
        <v>0</v>
      </c>
    </row>
    <row r="31" spans="1:19" s="5" customFormat="1" ht="15.75" customHeight="1" x14ac:dyDescent="0.4">
      <c r="A31" s="12" t="s">
        <v>22</v>
      </c>
      <c r="B31" s="13">
        <f t="shared" si="3"/>
        <v>0</v>
      </c>
      <c r="C31" s="10"/>
      <c r="D31" s="8"/>
      <c r="E31" s="9"/>
      <c r="F31" s="9"/>
      <c r="H31" s="13">
        <f>+'Huidige Situatie'!H31</f>
        <v>0</v>
      </c>
      <c r="I31" s="13">
        <f>+'Huidige Situatie'!I31</f>
        <v>0</v>
      </c>
      <c r="J31" s="13">
        <f>+'Huidige Situatie'!J31</f>
        <v>0</v>
      </c>
      <c r="K31" s="13">
        <f>+'Huidige Situatie'!K31</f>
        <v>0</v>
      </c>
      <c r="L31" s="13">
        <f>+'Huidige Situatie'!L31</f>
        <v>0</v>
      </c>
      <c r="M31" s="13">
        <f>+'Huidige Situatie'!M31</f>
        <v>0</v>
      </c>
      <c r="N31" s="13">
        <f>+'Huidige Situatie'!N31</f>
        <v>0</v>
      </c>
      <c r="O31" s="13">
        <f>+'Huidige Situatie'!O31</f>
        <v>0</v>
      </c>
      <c r="P31" s="13">
        <f>+'Huidige Situatie'!P31</f>
        <v>0</v>
      </c>
      <c r="Q31" s="13">
        <f>+'Huidige Situatie'!Q31</f>
        <v>0</v>
      </c>
      <c r="R31" s="13">
        <f>+'Huidige Situatie'!R31</f>
        <v>0</v>
      </c>
      <c r="S31" s="13">
        <f>+'Huidige Situatie'!S31</f>
        <v>0</v>
      </c>
    </row>
    <row r="32" spans="1:19" s="5" customFormat="1" ht="15.75" customHeight="1" x14ac:dyDescent="0.4">
      <c r="A32" s="12" t="s">
        <v>23</v>
      </c>
      <c r="B32" s="13">
        <f t="shared" si="3"/>
        <v>0</v>
      </c>
      <c r="C32" s="10"/>
      <c r="D32" s="8"/>
      <c r="E32" s="9"/>
      <c r="F32" s="9"/>
      <c r="H32" s="13">
        <f>+'Huidige Situatie'!H32</f>
        <v>0</v>
      </c>
      <c r="I32" s="13">
        <f>+'Huidige Situatie'!I32</f>
        <v>0</v>
      </c>
      <c r="J32" s="13">
        <f>+'Huidige Situatie'!J32</f>
        <v>0</v>
      </c>
      <c r="K32" s="13">
        <f>+'Huidige Situatie'!K32</f>
        <v>0</v>
      </c>
      <c r="L32" s="13">
        <f>+'Huidige Situatie'!L32</f>
        <v>0</v>
      </c>
      <c r="M32" s="13">
        <f>+'Huidige Situatie'!M32</f>
        <v>0</v>
      </c>
      <c r="N32" s="13">
        <f>+'Huidige Situatie'!N32</f>
        <v>0</v>
      </c>
      <c r="O32" s="13">
        <f>+'Huidige Situatie'!O32</f>
        <v>0</v>
      </c>
      <c r="P32" s="13">
        <f>+'Huidige Situatie'!P32</f>
        <v>0</v>
      </c>
      <c r="Q32" s="13">
        <f>+'Huidige Situatie'!Q32</f>
        <v>0</v>
      </c>
      <c r="R32" s="13">
        <f>+'Huidige Situatie'!R32</f>
        <v>0</v>
      </c>
      <c r="S32" s="13">
        <f>+'Huidige Situatie'!S32</f>
        <v>0</v>
      </c>
    </row>
    <row r="33" spans="1:19" s="5" customFormat="1" ht="15.75" customHeight="1" x14ac:dyDescent="0.4">
      <c r="A33" s="12" t="s">
        <v>24</v>
      </c>
      <c r="B33" s="13">
        <f t="shared" si="3"/>
        <v>0</v>
      </c>
      <c r="C33" s="10"/>
      <c r="D33" s="8"/>
      <c r="E33" s="9"/>
      <c r="F33" s="9"/>
      <c r="H33" s="13">
        <f>+'Huidige Situatie'!H33</f>
        <v>0</v>
      </c>
      <c r="I33" s="13">
        <f>+'Huidige Situatie'!I33</f>
        <v>0</v>
      </c>
      <c r="J33" s="13">
        <f>+'Huidige Situatie'!J33</f>
        <v>0</v>
      </c>
      <c r="K33" s="13">
        <f>+'Huidige Situatie'!K33</f>
        <v>0</v>
      </c>
      <c r="L33" s="13">
        <f>+'Huidige Situatie'!L33</f>
        <v>0</v>
      </c>
      <c r="M33" s="13">
        <f>+'Huidige Situatie'!M33</f>
        <v>0</v>
      </c>
      <c r="N33" s="13">
        <f>+'Huidige Situatie'!N33</f>
        <v>0</v>
      </c>
      <c r="O33" s="13">
        <f>+'Huidige Situatie'!O33</f>
        <v>0</v>
      </c>
      <c r="P33" s="13">
        <f>+'Huidige Situatie'!P33</f>
        <v>0</v>
      </c>
      <c r="Q33" s="13">
        <f>+'Huidige Situatie'!Q33</f>
        <v>0</v>
      </c>
      <c r="R33" s="13">
        <f>+'Huidige Situatie'!R33</f>
        <v>0</v>
      </c>
      <c r="S33" s="13">
        <f>+'Huidige Situatie'!S33</f>
        <v>0</v>
      </c>
    </row>
    <row r="34" spans="1:19" s="5" customFormat="1" ht="15.75" customHeight="1" x14ac:dyDescent="0.4">
      <c r="A34" s="12"/>
      <c r="B34" s="11"/>
      <c r="C34" s="10"/>
      <c r="D34" s="8"/>
      <c r="E34" s="9"/>
      <c r="F34" s="9"/>
      <c r="H34" s="10"/>
      <c r="I34" s="10"/>
      <c r="J34" s="10"/>
      <c r="K34" s="10"/>
      <c r="L34" s="10"/>
      <c r="M34" s="10"/>
      <c r="N34" s="10"/>
      <c r="O34" s="10"/>
      <c r="P34" s="10"/>
      <c r="Q34" s="10"/>
      <c r="R34" s="10"/>
      <c r="S34" s="10"/>
    </row>
    <row r="35" spans="1:19" s="5" customFormat="1" ht="15.75" customHeight="1" x14ac:dyDescent="0.4">
      <c r="A35" s="6" t="s">
        <v>67</v>
      </c>
      <c r="B35" s="11"/>
      <c r="C35" s="7">
        <f>SUM(B36:B38)</f>
        <v>0</v>
      </c>
      <c r="D35" s="8">
        <f>+C35/12</f>
        <v>0</v>
      </c>
      <c r="E35" s="9">
        <v>0</v>
      </c>
      <c r="F35" s="8" t="str">
        <f>IF(E35=0," ",+E35-D35)</f>
        <v xml:space="preserve"> </v>
      </c>
      <c r="H35" s="10"/>
      <c r="I35" s="10"/>
      <c r="J35" s="10"/>
      <c r="K35" s="10"/>
      <c r="L35" s="10"/>
      <c r="M35" s="10"/>
      <c r="N35" s="10"/>
      <c r="O35" s="10"/>
      <c r="P35" s="10"/>
      <c r="Q35" s="10"/>
      <c r="R35" s="10"/>
      <c r="S35" s="10"/>
    </row>
    <row r="36" spans="1:19" s="5" customFormat="1" ht="15.75" customHeight="1" x14ac:dyDescent="0.4">
      <c r="A36" s="12" t="s">
        <v>68</v>
      </c>
      <c r="B36" s="13">
        <f t="shared" ref="B36:B38" si="4">SUM(H36:S36)</f>
        <v>0</v>
      </c>
      <c r="C36" s="7"/>
      <c r="D36" s="8"/>
      <c r="E36" s="9"/>
      <c r="F36" s="9"/>
      <c r="H36" s="13">
        <f>+'Huidige Situatie'!H36</f>
        <v>0</v>
      </c>
      <c r="I36" s="13">
        <f>+'Huidige Situatie'!I36</f>
        <v>0</v>
      </c>
      <c r="J36" s="13">
        <f>+'Huidige Situatie'!J36</f>
        <v>0</v>
      </c>
      <c r="K36" s="13">
        <f>+'Huidige Situatie'!K36</f>
        <v>0</v>
      </c>
      <c r="L36" s="13">
        <f>+'Huidige Situatie'!L36</f>
        <v>0</v>
      </c>
      <c r="M36" s="13">
        <f>+'Huidige Situatie'!M36</f>
        <v>0</v>
      </c>
      <c r="N36" s="13">
        <f>+'Huidige Situatie'!N36</f>
        <v>0</v>
      </c>
      <c r="O36" s="13">
        <f>+'Huidige Situatie'!O36</f>
        <v>0</v>
      </c>
      <c r="P36" s="13">
        <f>+'Huidige Situatie'!P36</f>
        <v>0</v>
      </c>
      <c r="Q36" s="13">
        <f>+'Huidige Situatie'!Q36</f>
        <v>0</v>
      </c>
      <c r="R36" s="13">
        <f>+'Huidige Situatie'!R36</f>
        <v>0</v>
      </c>
      <c r="S36" s="13">
        <f>+'Huidige Situatie'!S36</f>
        <v>0</v>
      </c>
    </row>
    <row r="37" spans="1:19" s="5" customFormat="1" ht="15.75" customHeight="1" x14ac:dyDescent="0.4">
      <c r="A37" s="12" t="s">
        <v>25</v>
      </c>
      <c r="B37" s="13">
        <f t="shared" si="4"/>
        <v>0</v>
      </c>
      <c r="C37" s="10"/>
      <c r="D37" s="8"/>
      <c r="E37" s="9"/>
      <c r="F37" s="9"/>
      <c r="H37" s="13">
        <f>+'Huidige Situatie'!H37</f>
        <v>0</v>
      </c>
      <c r="I37" s="13">
        <f>+'Huidige Situatie'!I37</f>
        <v>0</v>
      </c>
      <c r="J37" s="13">
        <f>+'Huidige Situatie'!J37</f>
        <v>0</v>
      </c>
      <c r="K37" s="13">
        <f>+'Huidige Situatie'!K37</f>
        <v>0</v>
      </c>
      <c r="L37" s="13">
        <f>+'Huidige Situatie'!L37</f>
        <v>0</v>
      </c>
      <c r="M37" s="13">
        <f>+'Huidige Situatie'!M37</f>
        <v>0</v>
      </c>
      <c r="N37" s="13">
        <f>+'Huidige Situatie'!N37</f>
        <v>0</v>
      </c>
      <c r="O37" s="13">
        <f>+'Huidige Situatie'!O37</f>
        <v>0</v>
      </c>
      <c r="P37" s="13">
        <f>+'Huidige Situatie'!P37</f>
        <v>0</v>
      </c>
      <c r="Q37" s="13">
        <f>+'Huidige Situatie'!Q37</f>
        <v>0</v>
      </c>
      <c r="R37" s="13">
        <f>+'Huidige Situatie'!R37</f>
        <v>0</v>
      </c>
      <c r="S37" s="13">
        <f>+'Huidige Situatie'!S37</f>
        <v>0</v>
      </c>
    </row>
    <row r="38" spans="1:19" s="5" customFormat="1" ht="15.75" customHeight="1" x14ac:dyDescent="0.4">
      <c r="A38" s="12" t="s">
        <v>69</v>
      </c>
      <c r="B38" s="13">
        <f t="shared" si="4"/>
        <v>0</v>
      </c>
      <c r="C38" s="10"/>
      <c r="D38" s="8"/>
      <c r="E38" s="9"/>
      <c r="F38" s="9"/>
      <c r="H38" s="13">
        <f>+'Huidige Situatie'!H38</f>
        <v>0</v>
      </c>
      <c r="I38" s="13">
        <f>+'Huidige Situatie'!I38</f>
        <v>0</v>
      </c>
      <c r="J38" s="13">
        <f>+'Huidige Situatie'!J38</f>
        <v>0</v>
      </c>
      <c r="K38" s="13">
        <f>+'Huidige Situatie'!K38</f>
        <v>0</v>
      </c>
      <c r="L38" s="13">
        <f>+'Huidige Situatie'!L38</f>
        <v>0</v>
      </c>
      <c r="M38" s="13">
        <f>+'Huidige Situatie'!M38</f>
        <v>0</v>
      </c>
      <c r="N38" s="13">
        <f>+'Huidige Situatie'!N38</f>
        <v>0</v>
      </c>
      <c r="O38" s="13">
        <f>+'Huidige Situatie'!O38</f>
        <v>0</v>
      </c>
      <c r="P38" s="13">
        <f>+'Huidige Situatie'!P38</f>
        <v>0</v>
      </c>
      <c r="Q38" s="13">
        <f>+'Huidige Situatie'!Q38</f>
        <v>0</v>
      </c>
      <c r="R38" s="13">
        <f>+'Huidige Situatie'!R38</f>
        <v>0</v>
      </c>
      <c r="S38" s="13">
        <f>+'Huidige Situatie'!S38</f>
        <v>0</v>
      </c>
    </row>
    <row r="39" spans="1:19" s="5" customFormat="1" ht="15.75" customHeight="1" x14ac:dyDescent="0.4">
      <c r="A39" s="12"/>
      <c r="B39" s="11"/>
      <c r="C39" s="10"/>
      <c r="D39" s="8"/>
      <c r="E39" s="9"/>
      <c r="F39" s="9"/>
      <c r="H39" s="10"/>
      <c r="I39" s="10"/>
      <c r="J39" s="10"/>
      <c r="K39" s="10"/>
      <c r="L39" s="10"/>
      <c r="M39" s="10"/>
      <c r="N39" s="10"/>
      <c r="O39" s="10"/>
      <c r="P39" s="10"/>
      <c r="Q39" s="10"/>
      <c r="R39" s="10"/>
      <c r="S39" s="10"/>
    </row>
    <row r="40" spans="1:19" s="5" customFormat="1" ht="15.75" customHeight="1" x14ac:dyDescent="0.4">
      <c r="A40" s="6" t="s">
        <v>26</v>
      </c>
      <c r="B40" s="11"/>
      <c r="C40" s="7">
        <f>SUM(B41:B42)</f>
        <v>0</v>
      </c>
      <c r="D40" s="8">
        <f>+C40/12</f>
        <v>0</v>
      </c>
      <c r="E40" s="9">
        <v>0</v>
      </c>
      <c r="F40" s="8" t="str">
        <f>IF(E40=0," ",+E40-D40)</f>
        <v xml:space="preserve"> </v>
      </c>
      <c r="H40" s="10"/>
      <c r="I40" s="10"/>
      <c r="J40" s="10"/>
      <c r="K40" s="10"/>
      <c r="L40" s="10"/>
      <c r="M40" s="10"/>
      <c r="N40" s="10"/>
      <c r="O40" s="10"/>
      <c r="P40" s="10"/>
      <c r="Q40" s="10"/>
      <c r="R40" s="10"/>
      <c r="S40" s="10"/>
    </row>
    <row r="41" spans="1:19" s="5" customFormat="1" ht="15.75" customHeight="1" x14ac:dyDescent="0.4">
      <c r="A41" s="12" t="s">
        <v>27</v>
      </c>
      <c r="B41" s="13">
        <f t="shared" ref="B41:B42" si="5">SUM(H41:S41)</f>
        <v>0</v>
      </c>
      <c r="C41" s="10"/>
      <c r="D41" s="8"/>
      <c r="E41" s="9"/>
      <c r="F41" s="9"/>
      <c r="H41" s="13">
        <f>+'Huidige Situatie'!H41</f>
        <v>0</v>
      </c>
      <c r="I41" s="13">
        <f>+'Huidige Situatie'!I41</f>
        <v>0</v>
      </c>
      <c r="J41" s="13">
        <f>+'Huidige Situatie'!J41</f>
        <v>0</v>
      </c>
      <c r="K41" s="13">
        <f>+'Huidige Situatie'!K41</f>
        <v>0</v>
      </c>
      <c r="L41" s="13">
        <f>+'Huidige Situatie'!L41</f>
        <v>0</v>
      </c>
      <c r="M41" s="13">
        <f>+'Huidige Situatie'!M41</f>
        <v>0</v>
      </c>
      <c r="N41" s="13">
        <f>+'Huidige Situatie'!N41</f>
        <v>0</v>
      </c>
      <c r="O41" s="13">
        <f>+'Huidige Situatie'!O41</f>
        <v>0</v>
      </c>
      <c r="P41" s="13">
        <f>+'Huidige Situatie'!P41</f>
        <v>0</v>
      </c>
      <c r="Q41" s="13">
        <f>+'Huidige Situatie'!Q41</f>
        <v>0</v>
      </c>
      <c r="R41" s="13">
        <f>+'Huidige Situatie'!R41</f>
        <v>0</v>
      </c>
      <c r="S41" s="13">
        <f>+'Huidige Situatie'!S41</f>
        <v>0</v>
      </c>
    </row>
    <row r="42" spans="1:19" s="5" customFormat="1" ht="15.75" customHeight="1" x14ac:dyDescent="0.4">
      <c r="A42" s="12" t="s">
        <v>28</v>
      </c>
      <c r="B42" s="13">
        <f t="shared" si="5"/>
        <v>0</v>
      </c>
      <c r="C42" s="10"/>
      <c r="D42" s="8"/>
      <c r="E42" s="9"/>
      <c r="F42" s="9"/>
      <c r="H42" s="13">
        <f>+'Huidige Situatie'!H42</f>
        <v>0</v>
      </c>
      <c r="I42" s="13">
        <f>+'Huidige Situatie'!I42</f>
        <v>0</v>
      </c>
      <c r="J42" s="13">
        <f>+'Huidige Situatie'!J42</f>
        <v>0</v>
      </c>
      <c r="K42" s="13">
        <f>+'Huidige Situatie'!K42</f>
        <v>0</v>
      </c>
      <c r="L42" s="13">
        <f>+'Huidige Situatie'!L42</f>
        <v>0</v>
      </c>
      <c r="M42" s="13">
        <f>+'Huidige Situatie'!M42</f>
        <v>0</v>
      </c>
      <c r="N42" s="13">
        <f>+'Huidige Situatie'!N42</f>
        <v>0</v>
      </c>
      <c r="O42" s="13">
        <f>+'Huidige Situatie'!O42</f>
        <v>0</v>
      </c>
      <c r="P42" s="13">
        <f>+'Huidige Situatie'!P42</f>
        <v>0</v>
      </c>
      <c r="Q42" s="13">
        <f>+'Huidige Situatie'!Q42</f>
        <v>0</v>
      </c>
      <c r="R42" s="13">
        <f>+'Huidige Situatie'!R42</f>
        <v>0</v>
      </c>
      <c r="S42" s="13">
        <f>+'Huidige Situatie'!S42</f>
        <v>0</v>
      </c>
    </row>
    <row r="43" spans="1:19" s="5" customFormat="1" ht="15.75" customHeight="1" x14ac:dyDescent="0.4">
      <c r="A43" s="12"/>
      <c r="B43" s="10"/>
      <c r="C43" s="10"/>
      <c r="D43" s="8"/>
      <c r="E43" s="9"/>
      <c r="F43" s="9"/>
      <c r="H43" s="10"/>
      <c r="I43" s="10"/>
      <c r="J43" s="10"/>
      <c r="K43" s="10"/>
      <c r="L43" s="10"/>
      <c r="M43" s="10"/>
      <c r="N43" s="10"/>
      <c r="O43" s="10"/>
      <c r="P43" s="10"/>
      <c r="Q43" s="10"/>
      <c r="R43" s="10"/>
      <c r="S43" s="10"/>
    </row>
    <row r="44" spans="1:19" s="5" customFormat="1" ht="15.75" customHeight="1" x14ac:dyDescent="0.4">
      <c r="A44" s="6" t="s">
        <v>29</v>
      </c>
      <c r="B44" s="11"/>
      <c r="C44" s="7">
        <f>SUM(B45:B50)</f>
        <v>0</v>
      </c>
      <c r="D44" s="8">
        <f>+C44/12</f>
        <v>0</v>
      </c>
      <c r="E44" s="9">
        <v>0</v>
      </c>
      <c r="F44" s="8" t="str">
        <f>IF(E44=0," ",+E44-D44)</f>
        <v xml:space="preserve"> </v>
      </c>
      <c r="H44" s="10"/>
      <c r="I44" s="10"/>
      <c r="J44" s="10"/>
      <c r="K44" s="10"/>
      <c r="L44" s="10"/>
      <c r="M44" s="10"/>
      <c r="N44" s="10"/>
      <c r="O44" s="10"/>
      <c r="P44" s="10"/>
      <c r="Q44" s="10"/>
      <c r="R44" s="10"/>
      <c r="S44" s="10"/>
    </row>
    <row r="45" spans="1:19" s="5" customFormat="1" ht="15.75" customHeight="1" x14ac:dyDescent="0.4">
      <c r="A45" s="12" t="s">
        <v>30</v>
      </c>
      <c r="B45" s="13">
        <f t="shared" ref="B45:B50" si="6">SUM(H45:S45)</f>
        <v>0</v>
      </c>
      <c r="C45" s="10"/>
      <c r="D45" s="8"/>
      <c r="E45" s="9"/>
      <c r="F45" s="9"/>
      <c r="H45" s="13">
        <f>+'Huidige Situatie'!H45</f>
        <v>0</v>
      </c>
      <c r="I45" s="13">
        <f>+'Huidige Situatie'!I45</f>
        <v>0</v>
      </c>
      <c r="J45" s="13">
        <f>+'Huidige Situatie'!J45</f>
        <v>0</v>
      </c>
      <c r="K45" s="13">
        <f>+'Huidige Situatie'!K45</f>
        <v>0</v>
      </c>
      <c r="L45" s="13">
        <f>+'Huidige Situatie'!L45</f>
        <v>0</v>
      </c>
      <c r="M45" s="13">
        <f>+'Huidige Situatie'!M45</f>
        <v>0</v>
      </c>
      <c r="N45" s="13">
        <f>+'Huidige Situatie'!N45</f>
        <v>0</v>
      </c>
      <c r="O45" s="13">
        <f>+'Huidige Situatie'!O45</f>
        <v>0</v>
      </c>
      <c r="P45" s="13">
        <f>+'Huidige Situatie'!P45</f>
        <v>0</v>
      </c>
      <c r="Q45" s="13">
        <f>+'Huidige Situatie'!Q45</f>
        <v>0</v>
      </c>
      <c r="R45" s="13">
        <f>+'Huidige Situatie'!R45</f>
        <v>0</v>
      </c>
      <c r="S45" s="13">
        <f>+'Huidige Situatie'!S45</f>
        <v>0</v>
      </c>
    </row>
    <row r="46" spans="1:19" s="5" customFormat="1" ht="15.75" customHeight="1" x14ac:dyDescent="0.4">
      <c r="A46" s="12" t="s">
        <v>31</v>
      </c>
      <c r="B46" s="13">
        <f t="shared" si="6"/>
        <v>0</v>
      </c>
      <c r="C46" s="10"/>
      <c r="D46" s="8"/>
      <c r="E46" s="9"/>
      <c r="F46" s="9"/>
      <c r="H46" s="13">
        <f>+'Huidige Situatie'!H46</f>
        <v>0</v>
      </c>
      <c r="I46" s="13">
        <f>+'Huidige Situatie'!I46</f>
        <v>0</v>
      </c>
      <c r="J46" s="13">
        <f>+'Huidige Situatie'!J46</f>
        <v>0</v>
      </c>
      <c r="K46" s="13">
        <f>+'Huidige Situatie'!K46</f>
        <v>0</v>
      </c>
      <c r="L46" s="13">
        <f>+'Huidige Situatie'!L46</f>
        <v>0</v>
      </c>
      <c r="M46" s="13">
        <f>+'Huidige Situatie'!M46</f>
        <v>0</v>
      </c>
      <c r="N46" s="13">
        <f>+'Huidige Situatie'!N46</f>
        <v>0</v>
      </c>
      <c r="O46" s="13">
        <f>+'Huidige Situatie'!O46</f>
        <v>0</v>
      </c>
      <c r="P46" s="13">
        <f>+'Huidige Situatie'!P46</f>
        <v>0</v>
      </c>
      <c r="Q46" s="13">
        <f>+'Huidige Situatie'!Q46</f>
        <v>0</v>
      </c>
      <c r="R46" s="13">
        <f>+'Huidige Situatie'!R46</f>
        <v>0</v>
      </c>
      <c r="S46" s="13">
        <f>+'Huidige Situatie'!S46</f>
        <v>0</v>
      </c>
    </row>
    <row r="47" spans="1:19" s="5" customFormat="1" ht="15.75" customHeight="1" x14ac:dyDescent="0.4">
      <c r="A47" s="12" t="s">
        <v>32</v>
      </c>
      <c r="B47" s="13">
        <f t="shared" si="6"/>
        <v>0</v>
      </c>
      <c r="C47" s="10"/>
      <c r="D47" s="8"/>
      <c r="E47" s="9"/>
      <c r="F47" s="9"/>
      <c r="H47" s="13">
        <f>+'Huidige Situatie'!H47</f>
        <v>0</v>
      </c>
      <c r="I47" s="13">
        <f>+'Huidige Situatie'!I47</f>
        <v>0</v>
      </c>
      <c r="J47" s="13">
        <f>+'Huidige Situatie'!J47</f>
        <v>0</v>
      </c>
      <c r="K47" s="13">
        <f>+'Huidige Situatie'!K47</f>
        <v>0</v>
      </c>
      <c r="L47" s="13">
        <f>+'Huidige Situatie'!L47</f>
        <v>0</v>
      </c>
      <c r="M47" s="13">
        <f>+'Huidige Situatie'!M47</f>
        <v>0</v>
      </c>
      <c r="N47" s="13">
        <f>+'Huidige Situatie'!N47</f>
        <v>0</v>
      </c>
      <c r="O47" s="13">
        <f>+'Huidige Situatie'!O47</f>
        <v>0</v>
      </c>
      <c r="P47" s="13">
        <f>+'Huidige Situatie'!P47</f>
        <v>0</v>
      </c>
      <c r="Q47" s="13">
        <f>+'Huidige Situatie'!Q47</f>
        <v>0</v>
      </c>
      <c r="R47" s="13">
        <f>+'Huidige Situatie'!R47</f>
        <v>0</v>
      </c>
      <c r="S47" s="13">
        <f>+'Huidige Situatie'!S47</f>
        <v>0</v>
      </c>
    </row>
    <row r="48" spans="1:19" s="5" customFormat="1" ht="15.75" customHeight="1" x14ac:dyDescent="0.4">
      <c r="A48" s="12" t="s">
        <v>33</v>
      </c>
      <c r="B48" s="13">
        <f t="shared" si="6"/>
        <v>0</v>
      </c>
      <c r="C48" s="10"/>
      <c r="D48" s="8"/>
      <c r="E48" s="9"/>
      <c r="F48" s="9"/>
      <c r="H48" s="13">
        <f>+'Huidige Situatie'!H48</f>
        <v>0</v>
      </c>
      <c r="I48" s="13">
        <f>+'Huidige Situatie'!I48</f>
        <v>0</v>
      </c>
      <c r="J48" s="13">
        <f>+'Huidige Situatie'!J48</f>
        <v>0</v>
      </c>
      <c r="K48" s="13">
        <f>+'Huidige Situatie'!K48</f>
        <v>0</v>
      </c>
      <c r="L48" s="13">
        <f>+'Huidige Situatie'!L48</f>
        <v>0</v>
      </c>
      <c r="M48" s="13">
        <f>+'Huidige Situatie'!M48</f>
        <v>0</v>
      </c>
      <c r="N48" s="13">
        <f>+'Huidige Situatie'!N48</f>
        <v>0</v>
      </c>
      <c r="O48" s="13">
        <f>+'Huidige Situatie'!O48</f>
        <v>0</v>
      </c>
      <c r="P48" s="13">
        <f>+'Huidige Situatie'!P48</f>
        <v>0</v>
      </c>
      <c r="Q48" s="13">
        <f>+'Huidige Situatie'!Q48</f>
        <v>0</v>
      </c>
      <c r="R48" s="13">
        <f>+'Huidige Situatie'!R48</f>
        <v>0</v>
      </c>
      <c r="S48" s="13">
        <f>+'Huidige Situatie'!S48</f>
        <v>0</v>
      </c>
    </row>
    <row r="49" spans="1:19" s="5" customFormat="1" ht="15.75" customHeight="1" x14ac:dyDescent="0.4">
      <c r="A49" s="12" t="s">
        <v>34</v>
      </c>
      <c r="B49" s="13">
        <f t="shared" si="6"/>
        <v>0</v>
      </c>
      <c r="C49" s="10"/>
      <c r="D49" s="8"/>
      <c r="E49" s="9"/>
      <c r="F49" s="9"/>
      <c r="H49" s="13">
        <f>+'Huidige Situatie'!H49</f>
        <v>0</v>
      </c>
      <c r="I49" s="13">
        <f>+'Huidige Situatie'!I49</f>
        <v>0</v>
      </c>
      <c r="J49" s="13">
        <f>+'Huidige Situatie'!J49</f>
        <v>0</v>
      </c>
      <c r="K49" s="13">
        <f>+'Huidige Situatie'!K49</f>
        <v>0</v>
      </c>
      <c r="L49" s="13">
        <f>+'Huidige Situatie'!L49</f>
        <v>0</v>
      </c>
      <c r="M49" s="13">
        <f>+'Huidige Situatie'!M49</f>
        <v>0</v>
      </c>
      <c r="N49" s="13">
        <f>+'Huidige Situatie'!N49</f>
        <v>0</v>
      </c>
      <c r="O49" s="13">
        <f>+'Huidige Situatie'!O49</f>
        <v>0</v>
      </c>
      <c r="P49" s="13">
        <f>+'Huidige Situatie'!P49</f>
        <v>0</v>
      </c>
      <c r="Q49" s="13">
        <f>+'Huidige Situatie'!Q49</f>
        <v>0</v>
      </c>
      <c r="R49" s="13">
        <f>+'Huidige Situatie'!R49</f>
        <v>0</v>
      </c>
      <c r="S49" s="13">
        <f>+'Huidige Situatie'!S49</f>
        <v>0</v>
      </c>
    </row>
    <row r="50" spans="1:19" s="5" customFormat="1" ht="15.75" customHeight="1" x14ac:dyDescent="0.4">
      <c r="A50" s="12" t="s">
        <v>35</v>
      </c>
      <c r="B50" s="13">
        <f t="shared" si="6"/>
        <v>0</v>
      </c>
      <c r="C50" s="10"/>
      <c r="D50" s="8"/>
      <c r="E50" s="9"/>
      <c r="F50" s="9"/>
      <c r="H50" s="13">
        <f>+'Huidige Situatie'!H50</f>
        <v>0</v>
      </c>
      <c r="I50" s="13">
        <f>+'Huidige Situatie'!I50</f>
        <v>0</v>
      </c>
      <c r="J50" s="13">
        <f>+'Huidige Situatie'!J50</f>
        <v>0</v>
      </c>
      <c r="K50" s="13">
        <f>+'Huidige Situatie'!K50</f>
        <v>0</v>
      </c>
      <c r="L50" s="13">
        <f>+'Huidige Situatie'!L50</f>
        <v>0</v>
      </c>
      <c r="M50" s="13">
        <f>+'Huidige Situatie'!M50</f>
        <v>0</v>
      </c>
      <c r="N50" s="13">
        <f>+'Huidige Situatie'!N50</f>
        <v>0</v>
      </c>
      <c r="O50" s="13">
        <f>+'Huidige Situatie'!O50</f>
        <v>0</v>
      </c>
      <c r="P50" s="13">
        <f>+'Huidige Situatie'!P50</f>
        <v>0</v>
      </c>
      <c r="Q50" s="13">
        <f>+'Huidige Situatie'!Q50</f>
        <v>0</v>
      </c>
      <c r="R50" s="13">
        <f>+'Huidige Situatie'!R50</f>
        <v>0</v>
      </c>
      <c r="S50" s="13">
        <f>+'Huidige Situatie'!S50</f>
        <v>0</v>
      </c>
    </row>
    <row r="51" spans="1:19" s="5" customFormat="1" ht="15.75" customHeight="1" x14ac:dyDescent="0.4">
      <c r="A51" s="12"/>
      <c r="B51" s="11"/>
      <c r="C51" s="10"/>
      <c r="D51" s="8"/>
      <c r="E51" s="9"/>
      <c r="F51" s="9"/>
      <c r="H51" s="10"/>
      <c r="I51" s="10"/>
      <c r="J51" s="10"/>
      <c r="K51" s="10"/>
      <c r="L51" s="10"/>
      <c r="M51" s="10"/>
      <c r="N51" s="10"/>
      <c r="O51" s="10"/>
      <c r="P51" s="10"/>
      <c r="Q51" s="10"/>
      <c r="R51" s="10"/>
      <c r="S51" s="10"/>
    </row>
    <row r="52" spans="1:19" s="5" customFormat="1" ht="15.75" customHeight="1" x14ac:dyDescent="0.4">
      <c r="A52" s="6" t="s">
        <v>36</v>
      </c>
      <c r="B52" s="11"/>
      <c r="C52" s="7">
        <f>SUM(B53)</f>
        <v>0</v>
      </c>
      <c r="D52" s="8">
        <f>+C52/12</f>
        <v>0</v>
      </c>
      <c r="E52" s="9">
        <v>0</v>
      </c>
      <c r="F52" s="8" t="str">
        <f>IF(E52=0," ",+E52-D52)</f>
        <v xml:space="preserve"> </v>
      </c>
      <c r="H52" s="10"/>
      <c r="I52" s="10"/>
      <c r="J52" s="10"/>
      <c r="K52" s="10"/>
      <c r="L52" s="10"/>
      <c r="M52" s="10"/>
      <c r="N52" s="10"/>
      <c r="O52" s="10"/>
      <c r="P52" s="10"/>
      <c r="Q52" s="10"/>
      <c r="R52" s="10"/>
      <c r="S52" s="10"/>
    </row>
    <row r="53" spans="1:19" s="5" customFormat="1" ht="15.75" customHeight="1" x14ac:dyDescent="0.4">
      <c r="A53" s="12" t="s">
        <v>37</v>
      </c>
      <c r="B53" s="13">
        <f t="shared" ref="B53" si="7">SUM(H53:S53)</f>
        <v>0</v>
      </c>
      <c r="C53" s="10"/>
      <c r="D53" s="8"/>
      <c r="E53" s="9"/>
      <c r="F53" s="9"/>
      <c r="H53" s="13">
        <f>+'Huidige Situatie'!H53</f>
        <v>0</v>
      </c>
      <c r="I53" s="13">
        <f>+'Huidige Situatie'!I53</f>
        <v>0</v>
      </c>
      <c r="J53" s="13">
        <f>+'Huidige Situatie'!J53</f>
        <v>0</v>
      </c>
      <c r="K53" s="13">
        <f>+'Huidige Situatie'!K53</f>
        <v>0</v>
      </c>
      <c r="L53" s="13">
        <f>+'Huidige Situatie'!L53</f>
        <v>0</v>
      </c>
      <c r="M53" s="13">
        <f>+'Huidige Situatie'!M53</f>
        <v>0</v>
      </c>
      <c r="N53" s="13">
        <f>+'Huidige Situatie'!N53</f>
        <v>0</v>
      </c>
      <c r="O53" s="13">
        <f>+'Huidige Situatie'!O53</f>
        <v>0</v>
      </c>
      <c r="P53" s="13">
        <f>+'Huidige Situatie'!P53</f>
        <v>0</v>
      </c>
      <c r="Q53" s="13">
        <f>+'Huidige Situatie'!Q53</f>
        <v>0</v>
      </c>
      <c r="R53" s="13">
        <f>+'Huidige Situatie'!R53</f>
        <v>0</v>
      </c>
      <c r="S53" s="13">
        <f>+'Huidige Situatie'!S53</f>
        <v>0</v>
      </c>
    </row>
    <row r="54" spans="1:19" s="5" customFormat="1" ht="15.75" customHeight="1" x14ac:dyDescent="0.4">
      <c r="A54" s="12"/>
      <c r="B54" s="11"/>
      <c r="C54" s="10"/>
      <c r="D54" s="8"/>
      <c r="E54" s="9"/>
      <c r="F54" s="9"/>
      <c r="H54" s="10"/>
      <c r="I54" s="10"/>
      <c r="J54" s="10"/>
      <c r="K54" s="10"/>
      <c r="L54" s="10"/>
      <c r="M54" s="10"/>
      <c r="N54" s="10"/>
      <c r="O54" s="10"/>
      <c r="P54" s="10"/>
      <c r="Q54" s="10"/>
      <c r="R54" s="10"/>
      <c r="S54" s="10"/>
    </row>
    <row r="55" spans="1:19" s="5" customFormat="1" ht="15.75" customHeight="1" x14ac:dyDescent="0.4">
      <c r="A55" s="6" t="s">
        <v>38</v>
      </c>
      <c r="B55" s="11"/>
      <c r="C55" s="7">
        <f>SUM(B56)</f>
        <v>0</v>
      </c>
      <c r="D55" s="8">
        <f>+C55/12</f>
        <v>0</v>
      </c>
      <c r="E55" s="9">
        <v>0</v>
      </c>
      <c r="F55" s="8" t="str">
        <f>IF(E55=0," ",+E55-D55)</f>
        <v xml:space="preserve"> </v>
      </c>
      <c r="H55" s="10"/>
      <c r="I55" s="10"/>
      <c r="J55" s="10"/>
      <c r="K55" s="10"/>
      <c r="L55" s="10"/>
      <c r="M55" s="10"/>
      <c r="N55" s="10"/>
      <c r="O55" s="10"/>
      <c r="P55" s="10"/>
      <c r="Q55" s="10"/>
      <c r="R55" s="10"/>
      <c r="S55" s="10"/>
    </row>
    <row r="56" spans="1:19" s="5" customFormat="1" ht="15.75" customHeight="1" x14ac:dyDescent="0.4">
      <c r="A56" s="12" t="s">
        <v>39</v>
      </c>
      <c r="B56" s="13">
        <f t="shared" ref="B56" si="8">SUM(H56:S56)</f>
        <v>0</v>
      </c>
      <c r="C56" s="10"/>
      <c r="D56" s="8"/>
      <c r="E56" s="9"/>
      <c r="F56" s="9"/>
      <c r="H56" s="13">
        <f>+'Huidige Situatie'!H56</f>
        <v>0</v>
      </c>
      <c r="I56" s="13">
        <f>+'Huidige Situatie'!I56</f>
        <v>0</v>
      </c>
      <c r="J56" s="13">
        <f>+'Huidige Situatie'!J56</f>
        <v>0</v>
      </c>
      <c r="K56" s="13">
        <f>+'Huidige Situatie'!K56</f>
        <v>0</v>
      </c>
      <c r="L56" s="13">
        <f>+'Huidige Situatie'!L56</f>
        <v>0</v>
      </c>
      <c r="M56" s="13">
        <f>+'Huidige Situatie'!M56</f>
        <v>0</v>
      </c>
      <c r="N56" s="13">
        <f>+'Huidige Situatie'!N56</f>
        <v>0</v>
      </c>
      <c r="O56" s="13">
        <f>+'Huidige Situatie'!O56</f>
        <v>0</v>
      </c>
      <c r="P56" s="13">
        <f>+'Huidige Situatie'!P56</f>
        <v>0</v>
      </c>
      <c r="Q56" s="13">
        <f>+'Huidige Situatie'!Q56</f>
        <v>0</v>
      </c>
      <c r="R56" s="13">
        <f>+'Huidige Situatie'!R56</f>
        <v>0</v>
      </c>
      <c r="S56" s="13">
        <f>+'Huidige Situatie'!S56</f>
        <v>0</v>
      </c>
    </row>
    <row r="57" spans="1:19" s="5" customFormat="1" ht="15.75" customHeight="1" x14ac:dyDescent="0.4">
      <c r="A57" s="12"/>
      <c r="B57" s="11"/>
      <c r="C57" s="10"/>
      <c r="D57" s="8"/>
      <c r="E57" s="9"/>
      <c r="F57" s="9"/>
      <c r="H57" s="10"/>
      <c r="I57" s="10"/>
      <c r="J57" s="10"/>
      <c r="K57" s="10"/>
      <c r="L57" s="10"/>
      <c r="M57" s="10"/>
      <c r="N57" s="10"/>
      <c r="O57" s="10"/>
      <c r="P57" s="10"/>
      <c r="Q57" s="10"/>
      <c r="R57" s="10"/>
      <c r="S57" s="10"/>
    </row>
    <row r="58" spans="1:19" s="5" customFormat="1" ht="15.75" customHeight="1" x14ac:dyDescent="0.4">
      <c r="A58" s="6" t="s">
        <v>40</v>
      </c>
      <c r="B58" s="11"/>
      <c r="C58" s="7">
        <f>SUM(B59:B59)</f>
        <v>0</v>
      </c>
      <c r="D58" s="8">
        <f>+C58/12</f>
        <v>0</v>
      </c>
      <c r="E58" s="9">
        <v>0</v>
      </c>
      <c r="F58" s="8" t="str">
        <f>IF(E58=0," ",+E58-D58)</f>
        <v xml:space="preserve"> </v>
      </c>
      <c r="H58" s="10"/>
      <c r="I58" s="10"/>
      <c r="J58" s="10"/>
      <c r="K58" s="10"/>
      <c r="L58" s="10"/>
      <c r="M58" s="10"/>
      <c r="N58" s="10"/>
      <c r="O58" s="10"/>
      <c r="P58" s="10"/>
      <c r="Q58" s="10"/>
      <c r="R58" s="10"/>
      <c r="S58" s="10"/>
    </row>
    <row r="59" spans="1:19" s="5" customFormat="1" ht="15.75" customHeight="1" x14ac:dyDescent="0.4">
      <c r="A59" s="12" t="s">
        <v>41</v>
      </c>
      <c r="B59" s="13">
        <f t="shared" ref="B59" si="9">SUM(H59:S59)</f>
        <v>0</v>
      </c>
      <c r="C59" s="10"/>
      <c r="D59" s="8"/>
      <c r="E59" s="9"/>
      <c r="F59" s="9"/>
      <c r="H59" s="13">
        <f>+'Huidige Situatie'!H59</f>
        <v>0</v>
      </c>
      <c r="I59" s="13">
        <f>+'Huidige Situatie'!I59</f>
        <v>0</v>
      </c>
      <c r="J59" s="13">
        <f>+'Huidige Situatie'!J59</f>
        <v>0</v>
      </c>
      <c r="K59" s="13">
        <f>+'Huidige Situatie'!K59</f>
        <v>0</v>
      </c>
      <c r="L59" s="13">
        <f>+'Huidige Situatie'!L59</f>
        <v>0</v>
      </c>
      <c r="M59" s="13">
        <f>+'Huidige Situatie'!M59</f>
        <v>0</v>
      </c>
      <c r="N59" s="13">
        <f>+'Huidige Situatie'!N59</f>
        <v>0</v>
      </c>
      <c r="O59" s="13">
        <f>+'Huidige Situatie'!O59</f>
        <v>0</v>
      </c>
      <c r="P59" s="13">
        <f>+'Huidige Situatie'!P59</f>
        <v>0</v>
      </c>
      <c r="Q59" s="13">
        <f>+'Huidige Situatie'!Q59</f>
        <v>0</v>
      </c>
      <c r="R59" s="13">
        <f>+'Huidige Situatie'!R59</f>
        <v>0</v>
      </c>
      <c r="S59" s="13">
        <f>+'Huidige Situatie'!S59</f>
        <v>0</v>
      </c>
    </row>
    <row r="60" spans="1:19" s="5" customFormat="1" ht="15.75" customHeight="1" x14ac:dyDescent="0.4">
      <c r="A60" s="12"/>
      <c r="B60" s="11"/>
      <c r="C60" s="10"/>
      <c r="D60" s="8"/>
      <c r="E60" s="9"/>
      <c r="F60" s="9"/>
      <c r="H60" s="10"/>
      <c r="I60" s="10"/>
      <c r="J60" s="10"/>
      <c r="K60" s="10"/>
      <c r="L60" s="10"/>
      <c r="M60" s="10"/>
      <c r="N60" s="10"/>
      <c r="O60" s="10"/>
      <c r="P60" s="10"/>
      <c r="Q60" s="10"/>
      <c r="R60" s="10"/>
      <c r="S60" s="10"/>
    </row>
    <row r="61" spans="1:19" s="5" customFormat="1" ht="15.75" customHeight="1" x14ac:dyDescent="0.4">
      <c r="A61" s="6" t="s">
        <v>42</v>
      </c>
      <c r="B61" s="11"/>
      <c r="C61" s="7">
        <f>SUM(B62)</f>
        <v>0</v>
      </c>
      <c r="D61" s="8">
        <f>+C61/12</f>
        <v>0</v>
      </c>
      <c r="E61" s="9">
        <v>0</v>
      </c>
      <c r="F61" s="8" t="str">
        <f>IF(E61=0," ",+E61-D61)</f>
        <v xml:space="preserve"> </v>
      </c>
      <c r="H61" s="10"/>
      <c r="I61" s="10"/>
      <c r="J61" s="10"/>
      <c r="K61" s="10"/>
      <c r="L61" s="10"/>
      <c r="M61" s="10"/>
      <c r="N61" s="10"/>
      <c r="O61" s="10"/>
      <c r="P61" s="10"/>
      <c r="Q61" s="10"/>
      <c r="R61" s="10"/>
      <c r="S61" s="10"/>
    </row>
    <row r="62" spans="1:19" s="5" customFormat="1" ht="15.75" customHeight="1" x14ac:dyDescent="0.4">
      <c r="A62" s="12" t="s">
        <v>43</v>
      </c>
      <c r="B62" s="13">
        <f t="shared" ref="B62" si="10">SUM(H62:S62)</f>
        <v>0</v>
      </c>
      <c r="C62" s="10"/>
      <c r="D62" s="8"/>
      <c r="E62" s="9"/>
      <c r="F62" s="9"/>
      <c r="H62" s="13">
        <f>+'Huidige Situatie'!H62</f>
        <v>0</v>
      </c>
      <c r="I62" s="13">
        <f>+'Huidige Situatie'!I62</f>
        <v>0</v>
      </c>
      <c r="J62" s="13">
        <f>+'Huidige Situatie'!J62</f>
        <v>0</v>
      </c>
      <c r="K62" s="13">
        <f>+'Huidige Situatie'!K62</f>
        <v>0</v>
      </c>
      <c r="L62" s="13">
        <f>+'Huidige Situatie'!L62</f>
        <v>0</v>
      </c>
      <c r="M62" s="13">
        <f>+'Huidige Situatie'!M62</f>
        <v>0</v>
      </c>
      <c r="N62" s="13">
        <f>+'Huidige Situatie'!N62</f>
        <v>0</v>
      </c>
      <c r="O62" s="13">
        <f>+'Huidige Situatie'!O62</f>
        <v>0</v>
      </c>
      <c r="P62" s="13">
        <f>+'Huidige Situatie'!P62</f>
        <v>0</v>
      </c>
      <c r="Q62" s="13">
        <f>+'Huidige Situatie'!Q62</f>
        <v>0</v>
      </c>
      <c r="R62" s="13">
        <f>+'Huidige Situatie'!R62</f>
        <v>0</v>
      </c>
      <c r="S62" s="13">
        <f>+'Huidige Situatie'!S62</f>
        <v>0</v>
      </c>
    </row>
    <row r="63" spans="1:19" s="5" customFormat="1" ht="15.75" customHeight="1" x14ac:dyDescent="0.4">
      <c r="A63" s="12"/>
      <c r="B63" s="11"/>
      <c r="C63" s="10"/>
      <c r="D63" s="8"/>
      <c r="E63" s="9"/>
      <c r="F63" s="9"/>
      <c r="H63" s="10"/>
      <c r="I63" s="10"/>
      <c r="J63" s="10"/>
      <c r="K63" s="10"/>
      <c r="L63" s="10"/>
      <c r="M63" s="10"/>
      <c r="N63" s="10"/>
      <c r="O63" s="10"/>
      <c r="P63" s="10"/>
      <c r="Q63" s="10"/>
      <c r="R63" s="10"/>
      <c r="S63" s="10"/>
    </row>
    <row r="64" spans="1:19" s="5" customFormat="1" ht="15.75" customHeight="1" x14ac:dyDescent="0.4">
      <c r="A64" s="6" t="s">
        <v>44</v>
      </c>
      <c r="B64" s="11"/>
      <c r="C64" s="7">
        <f>SUM(B65:B67)</f>
        <v>0</v>
      </c>
      <c r="D64" s="8">
        <f>+C64/12</f>
        <v>0</v>
      </c>
      <c r="E64" s="9">
        <v>0</v>
      </c>
      <c r="F64" s="8" t="str">
        <f>IF(E64=0," ",+E64-D64)</f>
        <v xml:space="preserve"> </v>
      </c>
      <c r="H64" s="10"/>
      <c r="I64" s="10"/>
      <c r="J64" s="10"/>
      <c r="K64" s="10"/>
      <c r="L64" s="10"/>
      <c r="M64" s="10"/>
      <c r="N64" s="10"/>
      <c r="O64" s="10"/>
      <c r="P64" s="10"/>
      <c r="Q64" s="10"/>
      <c r="R64" s="10"/>
      <c r="S64" s="10"/>
    </row>
    <row r="65" spans="1:19" s="5" customFormat="1" ht="15.75" customHeight="1" x14ac:dyDescent="0.4">
      <c r="A65" s="12" t="s">
        <v>64</v>
      </c>
      <c r="B65" s="13">
        <f t="shared" ref="B65:B67" si="11">SUM(H65:S65)</f>
        <v>0</v>
      </c>
      <c r="C65" s="7"/>
      <c r="D65" s="8"/>
      <c r="E65" s="9"/>
      <c r="F65" s="9"/>
      <c r="H65" s="13">
        <f>+'Huidige Situatie'!H65</f>
        <v>0</v>
      </c>
      <c r="I65" s="13">
        <f>+'Huidige Situatie'!I65</f>
        <v>0</v>
      </c>
      <c r="J65" s="13">
        <f>+'Huidige Situatie'!J65</f>
        <v>0</v>
      </c>
      <c r="K65" s="13">
        <f>+'Huidige Situatie'!K65</f>
        <v>0</v>
      </c>
      <c r="L65" s="13">
        <f>+'Huidige Situatie'!L65</f>
        <v>0</v>
      </c>
      <c r="M65" s="13">
        <f>+'Huidige Situatie'!M65</f>
        <v>0</v>
      </c>
      <c r="N65" s="13">
        <f>+'Huidige Situatie'!N65</f>
        <v>0</v>
      </c>
      <c r="O65" s="13">
        <f>+'Huidige Situatie'!O65</f>
        <v>0</v>
      </c>
      <c r="P65" s="13">
        <f>+'Huidige Situatie'!P65</f>
        <v>0</v>
      </c>
      <c r="Q65" s="13">
        <f>+'Huidige Situatie'!Q65</f>
        <v>0</v>
      </c>
      <c r="R65" s="13">
        <f>+'Huidige Situatie'!R65</f>
        <v>0</v>
      </c>
      <c r="S65" s="13">
        <f>+'Huidige Situatie'!S65</f>
        <v>0</v>
      </c>
    </row>
    <row r="66" spans="1:19" s="5" customFormat="1" ht="15.75" customHeight="1" x14ac:dyDescent="0.4">
      <c r="A66" s="12" t="s">
        <v>65</v>
      </c>
      <c r="B66" s="13">
        <f t="shared" si="11"/>
        <v>0</v>
      </c>
      <c r="C66" s="7"/>
      <c r="D66" s="8"/>
      <c r="E66" s="9"/>
      <c r="F66" s="9"/>
      <c r="H66" s="13">
        <f>+'Huidige Situatie'!H66</f>
        <v>0</v>
      </c>
      <c r="I66" s="13">
        <f>+'Huidige Situatie'!I66</f>
        <v>0</v>
      </c>
      <c r="J66" s="13">
        <f>+'Huidige Situatie'!J66</f>
        <v>0</v>
      </c>
      <c r="K66" s="13">
        <f>+'Huidige Situatie'!K66</f>
        <v>0</v>
      </c>
      <c r="L66" s="13">
        <f>+'Huidige Situatie'!L66</f>
        <v>0</v>
      </c>
      <c r="M66" s="13">
        <f>+'Huidige Situatie'!M66</f>
        <v>0</v>
      </c>
      <c r="N66" s="13">
        <f>+'Huidige Situatie'!N66</f>
        <v>0</v>
      </c>
      <c r="O66" s="13">
        <f>+'Huidige Situatie'!O66</f>
        <v>0</v>
      </c>
      <c r="P66" s="13">
        <f>+'Huidige Situatie'!P66</f>
        <v>0</v>
      </c>
      <c r="Q66" s="13">
        <f>+'Huidige Situatie'!Q66</f>
        <v>0</v>
      </c>
      <c r="R66" s="13">
        <f>+'Huidige Situatie'!R66</f>
        <v>0</v>
      </c>
      <c r="S66" s="13">
        <f>+'Huidige Situatie'!S66</f>
        <v>0</v>
      </c>
    </row>
    <row r="67" spans="1:19" s="5" customFormat="1" ht="15.75" customHeight="1" x14ac:dyDescent="0.4">
      <c r="A67" s="12" t="s">
        <v>66</v>
      </c>
      <c r="B67" s="13">
        <f t="shared" si="11"/>
        <v>0</v>
      </c>
      <c r="C67" s="10"/>
      <c r="D67" s="8"/>
      <c r="E67" s="9"/>
      <c r="F67" s="9"/>
      <c r="H67" s="13">
        <f>+'Huidige Situatie'!H67</f>
        <v>0</v>
      </c>
      <c r="I67" s="13">
        <f>+'Huidige Situatie'!I67</f>
        <v>0</v>
      </c>
      <c r="J67" s="13">
        <f>+'Huidige Situatie'!J67</f>
        <v>0</v>
      </c>
      <c r="K67" s="13">
        <f>+'Huidige Situatie'!K67</f>
        <v>0</v>
      </c>
      <c r="L67" s="13">
        <f>+'Huidige Situatie'!L67</f>
        <v>0</v>
      </c>
      <c r="M67" s="13">
        <f>+'Huidige Situatie'!M67</f>
        <v>0</v>
      </c>
      <c r="N67" s="13">
        <f>+'Huidige Situatie'!N67</f>
        <v>0</v>
      </c>
      <c r="O67" s="13">
        <f>+'Huidige Situatie'!O67</f>
        <v>0</v>
      </c>
      <c r="P67" s="13">
        <f>+'Huidige Situatie'!P67</f>
        <v>0</v>
      </c>
      <c r="Q67" s="13">
        <f>+'Huidige Situatie'!Q67</f>
        <v>0</v>
      </c>
      <c r="R67" s="13">
        <f>+'Huidige Situatie'!R67</f>
        <v>0</v>
      </c>
      <c r="S67" s="13">
        <f>+'Huidige Situatie'!S67</f>
        <v>0</v>
      </c>
    </row>
    <row r="68" spans="1:19" s="5" customFormat="1" ht="15.75" customHeight="1" x14ac:dyDescent="0.4">
      <c r="A68" s="12"/>
      <c r="B68" s="11"/>
      <c r="C68" s="10"/>
      <c r="D68" s="8"/>
      <c r="E68" s="9"/>
      <c r="F68" s="9"/>
      <c r="H68" s="10"/>
      <c r="I68" s="10"/>
      <c r="J68" s="10"/>
      <c r="K68" s="10"/>
      <c r="L68" s="10"/>
      <c r="M68" s="10"/>
      <c r="N68" s="10"/>
      <c r="O68" s="10"/>
      <c r="P68" s="10"/>
      <c r="Q68" s="10"/>
      <c r="R68" s="10"/>
      <c r="S68" s="10"/>
    </row>
    <row r="69" spans="1:19" s="5" customFormat="1" ht="15.75" customHeight="1" x14ac:dyDescent="0.4">
      <c r="A69" s="6" t="s">
        <v>45</v>
      </c>
      <c r="B69" s="11"/>
      <c r="C69" s="7">
        <f>SUM(B70:B73)</f>
        <v>0</v>
      </c>
      <c r="D69" s="8">
        <f>+C69/12</f>
        <v>0</v>
      </c>
      <c r="E69" s="9">
        <v>0</v>
      </c>
      <c r="F69" s="8" t="str">
        <f>IF(E69=0," ",+E69-D69)</f>
        <v xml:space="preserve"> </v>
      </c>
      <c r="H69" s="10"/>
      <c r="I69" s="10"/>
      <c r="J69" s="10"/>
      <c r="K69" s="10"/>
      <c r="L69" s="10"/>
      <c r="M69" s="10"/>
      <c r="N69" s="10"/>
      <c r="O69" s="10"/>
      <c r="P69" s="10"/>
      <c r="Q69" s="10"/>
      <c r="R69" s="10"/>
      <c r="S69" s="10"/>
    </row>
    <row r="70" spans="1:19" s="5" customFormat="1" ht="15.75" customHeight="1" x14ac:dyDescent="0.4">
      <c r="A70" s="12" t="s">
        <v>46</v>
      </c>
      <c r="B70" s="13">
        <f t="shared" ref="B70:B73" si="12">SUM(H70:S70)</f>
        <v>0</v>
      </c>
      <c r="C70" s="10"/>
      <c r="D70" s="8"/>
      <c r="E70" s="9"/>
      <c r="F70" s="9"/>
      <c r="H70" s="13">
        <f>+'Huidige Situatie'!H70</f>
        <v>0</v>
      </c>
      <c r="I70" s="13">
        <f>+'Huidige Situatie'!I70</f>
        <v>0</v>
      </c>
      <c r="J70" s="13">
        <f>+'Huidige Situatie'!J70</f>
        <v>0</v>
      </c>
      <c r="K70" s="13">
        <f>+'Huidige Situatie'!K70</f>
        <v>0</v>
      </c>
      <c r="L70" s="13">
        <f>+'Huidige Situatie'!L70</f>
        <v>0</v>
      </c>
      <c r="M70" s="13">
        <f>+'Huidige Situatie'!M70</f>
        <v>0</v>
      </c>
      <c r="N70" s="13">
        <f>+'Huidige Situatie'!N70</f>
        <v>0</v>
      </c>
      <c r="O70" s="13">
        <f>+'Huidige Situatie'!O70</f>
        <v>0</v>
      </c>
      <c r="P70" s="13">
        <f>+'Huidige Situatie'!P70</f>
        <v>0</v>
      </c>
      <c r="Q70" s="13">
        <f>+'Huidige Situatie'!Q70</f>
        <v>0</v>
      </c>
      <c r="R70" s="13">
        <f>+'Huidige Situatie'!R70</f>
        <v>0</v>
      </c>
      <c r="S70" s="13">
        <f>+'Huidige Situatie'!S70</f>
        <v>0</v>
      </c>
    </row>
    <row r="71" spans="1:19" s="5" customFormat="1" ht="15.75" customHeight="1" x14ac:dyDescent="0.4">
      <c r="A71" s="12" t="s">
        <v>47</v>
      </c>
      <c r="B71" s="13">
        <f t="shared" si="12"/>
        <v>0</v>
      </c>
      <c r="C71" s="10"/>
      <c r="D71" s="8"/>
      <c r="E71" s="9"/>
      <c r="F71" s="9"/>
      <c r="H71" s="13">
        <f>+'Huidige Situatie'!H71</f>
        <v>0</v>
      </c>
      <c r="I71" s="13">
        <f>+'Huidige Situatie'!I71</f>
        <v>0</v>
      </c>
      <c r="J71" s="13">
        <f>+'Huidige Situatie'!J71</f>
        <v>0</v>
      </c>
      <c r="K71" s="13">
        <f>+'Huidige Situatie'!K71</f>
        <v>0</v>
      </c>
      <c r="L71" s="13">
        <f>+'Huidige Situatie'!L71</f>
        <v>0</v>
      </c>
      <c r="M71" s="13">
        <f>+'Huidige Situatie'!M71</f>
        <v>0</v>
      </c>
      <c r="N71" s="13">
        <f>+'Huidige Situatie'!N71</f>
        <v>0</v>
      </c>
      <c r="O71" s="13">
        <f>+'Huidige Situatie'!O71</f>
        <v>0</v>
      </c>
      <c r="P71" s="13">
        <f>+'Huidige Situatie'!P71</f>
        <v>0</v>
      </c>
      <c r="Q71" s="13">
        <f>+'Huidige Situatie'!Q71</f>
        <v>0</v>
      </c>
      <c r="R71" s="13">
        <f>+'Huidige Situatie'!R71</f>
        <v>0</v>
      </c>
      <c r="S71" s="13">
        <f>+'Huidige Situatie'!S71</f>
        <v>0</v>
      </c>
    </row>
    <row r="72" spans="1:19" s="5" customFormat="1" ht="15.75" customHeight="1" x14ac:dyDescent="0.4">
      <c r="A72" s="12" t="s">
        <v>48</v>
      </c>
      <c r="B72" s="13">
        <f t="shared" si="12"/>
        <v>0</v>
      </c>
      <c r="C72" s="10"/>
      <c r="D72" s="8"/>
      <c r="E72" s="9"/>
      <c r="F72" s="9"/>
      <c r="H72" s="13">
        <f>+'Huidige Situatie'!H72</f>
        <v>0</v>
      </c>
      <c r="I72" s="13">
        <f>+'Huidige Situatie'!I72</f>
        <v>0</v>
      </c>
      <c r="J72" s="13">
        <f>+'Huidige Situatie'!J72</f>
        <v>0</v>
      </c>
      <c r="K72" s="13">
        <f>+'Huidige Situatie'!K72</f>
        <v>0</v>
      </c>
      <c r="L72" s="13">
        <f>+'Huidige Situatie'!L72</f>
        <v>0</v>
      </c>
      <c r="M72" s="13">
        <f>+'Huidige Situatie'!M72</f>
        <v>0</v>
      </c>
      <c r="N72" s="13">
        <f>+'Huidige Situatie'!N72</f>
        <v>0</v>
      </c>
      <c r="O72" s="13">
        <f>+'Huidige Situatie'!O72</f>
        <v>0</v>
      </c>
      <c r="P72" s="13">
        <f>+'Huidige Situatie'!P72</f>
        <v>0</v>
      </c>
      <c r="Q72" s="13">
        <f>+'Huidige Situatie'!Q72</f>
        <v>0</v>
      </c>
      <c r="R72" s="13">
        <f>+'Huidige Situatie'!R72</f>
        <v>0</v>
      </c>
      <c r="S72" s="13">
        <f>+'Huidige Situatie'!S72</f>
        <v>0</v>
      </c>
    </row>
    <row r="73" spans="1:19" s="5" customFormat="1" ht="15.75" customHeight="1" x14ac:dyDescent="0.4">
      <c r="A73" s="12" t="s">
        <v>49</v>
      </c>
      <c r="B73" s="13">
        <f t="shared" si="12"/>
        <v>0</v>
      </c>
      <c r="C73" s="10"/>
      <c r="D73" s="8"/>
      <c r="E73" s="9"/>
      <c r="F73" s="9"/>
      <c r="H73" s="13">
        <f>+'Huidige Situatie'!H73</f>
        <v>0</v>
      </c>
      <c r="I73" s="13">
        <f>+'Huidige Situatie'!I73</f>
        <v>0</v>
      </c>
      <c r="J73" s="13">
        <f>+'Huidige Situatie'!J73</f>
        <v>0</v>
      </c>
      <c r="K73" s="13">
        <f>+'Huidige Situatie'!K73</f>
        <v>0</v>
      </c>
      <c r="L73" s="13">
        <f>+'Huidige Situatie'!L73</f>
        <v>0</v>
      </c>
      <c r="M73" s="13">
        <f>+'Huidige Situatie'!M73</f>
        <v>0</v>
      </c>
      <c r="N73" s="13">
        <f>+'Huidige Situatie'!N73</f>
        <v>0</v>
      </c>
      <c r="O73" s="13">
        <f>+'Huidige Situatie'!O73</f>
        <v>0</v>
      </c>
      <c r="P73" s="13">
        <f>+'Huidige Situatie'!P73</f>
        <v>0</v>
      </c>
      <c r="Q73" s="13">
        <f>+'Huidige Situatie'!Q73</f>
        <v>0</v>
      </c>
      <c r="R73" s="13">
        <f>+'Huidige Situatie'!R73</f>
        <v>0</v>
      </c>
      <c r="S73" s="13">
        <f>+'Huidige Situatie'!S73</f>
        <v>0</v>
      </c>
    </row>
    <row r="74" spans="1:19" s="5" customFormat="1" ht="15.75" customHeight="1" x14ac:dyDescent="0.4">
      <c r="A74" s="12"/>
      <c r="B74" s="13"/>
      <c r="C74" s="14"/>
      <c r="D74" s="8"/>
      <c r="E74" s="9"/>
      <c r="F74" s="9"/>
      <c r="H74" s="15"/>
      <c r="I74" s="15"/>
      <c r="J74" s="15"/>
      <c r="K74" s="15"/>
      <c r="L74" s="15"/>
      <c r="M74" s="15"/>
      <c r="N74" s="15"/>
      <c r="O74" s="15"/>
      <c r="P74" s="15"/>
      <c r="Q74" s="15"/>
      <c r="R74" s="15"/>
      <c r="S74" s="15"/>
    </row>
    <row r="75" spans="1:19" s="5" customFormat="1" ht="15.75" customHeight="1" x14ac:dyDescent="0.4">
      <c r="A75" s="12"/>
      <c r="B75" s="11"/>
      <c r="C75" s="10"/>
      <c r="D75" s="8"/>
      <c r="E75" s="9"/>
      <c r="F75" s="9"/>
      <c r="H75" s="10"/>
      <c r="I75" s="10"/>
      <c r="J75" s="10"/>
      <c r="K75" s="10"/>
      <c r="L75" s="10"/>
      <c r="M75" s="10"/>
      <c r="N75" s="10"/>
      <c r="O75" s="10"/>
      <c r="P75" s="10"/>
      <c r="Q75" s="10"/>
      <c r="R75" s="10"/>
      <c r="S75" s="10"/>
    </row>
    <row r="76" spans="1:19" s="5" customFormat="1" ht="15.75" customHeight="1" thickBot="1" x14ac:dyDescent="0.45">
      <c r="A76" s="6" t="s">
        <v>6</v>
      </c>
      <c r="B76" s="10"/>
      <c r="C76" s="16">
        <f>SUM(C9:C73)</f>
        <v>0</v>
      </c>
      <c r="D76" s="8">
        <f>+C76/12</f>
        <v>0</v>
      </c>
      <c r="E76" s="17">
        <f>SUM(E10:E75)</f>
        <v>0</v>
      </c>
      <c r="F76" s="8" t="str">
        <f>IF(E76=0," ",+E76-D76)</f>
        <v xml:space="preserve"> </v>
      </c>
      <c r="G76" s="18"/>
      <c r="H76" s="19">
        <f>SUM(H10:H73)</f>
        <v>0</v>
      </c>
      <c r="I76" s="19">
        <f t="shared" ref="I76:S76" si="13">SUM(I10:I73)</f>
        <v>0</v>
      </c>
      <c r="J76" s="19">
        <f t="shared" si="13"/>
        <v>0</v>
      </c>
      <c r="K76" s="19">
        <f t="shared" si="13"/>
        <v>0</v>
      </c>
      <c r="L76" s="19">
        <f t="shared" si="13"/>
        <v>0</v>
      </c>
      <c r="M76" s="19">
        <f t="shared" si="13"/>
        <v>0</v>
      </c>
      <c r="N76" s="19">
        <f t="shared" si="13"/>
        <v>0</v>
      </c>
      <c r="O76" s="19">
        <f t="shared" si="13"/>
        <v>0</v>
      </c>
      <c r="P76" s="19">
        <f t="shared" si="13"/>
        <v>0</v>
      </c>
      <c r="Q76" s="19">
        <f t="shared" si="13"/>
        <v>0</v>
      </c>
      <c r="R76" s="19">
        <f t="shared" si="13"/>
        <v>0</v>
      </c>
      <c r="S76" s="19">
        <f t="shared" si="13"/>
        <v>0</v>
      </c>
    </row>
    <row r="77" spans="1:19" s="5" customFormat="1" ht="15.75" customHeight="1" thickTop="1" x14ac:dyDescent="0.35">
      <c r="B77" s="10"/>
      <c r="C77" s="10"/>
      <c r="D77" s="10"/>
      <c r="H77" s="10"/>
      <c r="I77" s="10"/>
      <c r="J77" s="10"/>
      <c r="K77" s="10"/>
      <c r="L77" s="10"/>
      <c r="M77" s="10"/>
      <c r="N77" s="10"/>
      <c r="O77" s="10"/>
      <c r="P77" s="10"/>
      <c r="Q77" s="10"/>
      <c r="R77" s="10"/>
      <c r="S77" s="10"/>
    </row>
    <row r="78" spans="1:19" s="9" customFormat="1" ht="20" customHeight="1" x14ac:dyDescent="0.4">
      <c r="A78" s="20" t="s">
        <v>73</v>
      </c>
      <c r="B78" s="21"/>
      <c r="C78" s="21" t="str">
        <f>IF(C7=0," ",+C7-C76)</f>
        <v xml:space="preserve"> </v>
      </c>
      <c r="D78" s="21" t="str">
        <f>IF(C7=0," ",+C78/12)</f>
        <v xml:space="preserve"> </v>
      </c>
      <c r="E78" s="20"/>
      <c r="F78" s="20"/>
      <c r="G78" s="20"/>
      <c r="H78" s="21" t="str">
        <f>IF($C$7=0," ",+H7-H76)</f>
        <v xml:space="preserve"> </v>
      </c>
      <c r="I78" s="21" t="str">
        <f t="shared" ref="I78:S78" si="14">IF($C$7=0," ",+I7-I76)</f>
        <v xml:space="preserve"> </v>
      </c>
      <c r="J78" s="21" t="str">
        <f t="shared" si="14"/>
        <v xml:space="preserve"> </v>
      </c>
      <c r="K78" s="21" t="str">
        <f t="shared" si="14"/>
        <v xml:space="preserve"> </v>
      </c>
      <c r="L78" s="21" t="str">
        <f t="shared" si="14"/>
        <v xml:space="preserve"> </v>
      </c>
      <c r="M78" s="21" t="str">
        <f t="shared" si="14"/>
        <v xml:space="preserve"> </v>
      </c>
      <c r="N78" s="21" t="str">
        <f t="shared" si="14"/>
        <v xml:space="preserve"> </v>
      </c>
      <c r="O78" s="21" t="str">
        <f t="shared" si="14"/>
        <v xml:space="preserve"> </v>
      </c>
      <c r="P78" s="21" t="str">
        <f t="shared" si="14"/>
        <v xml:space="preserve"> </v>
      </c>
      <c r="Q78" s="21" t="str">
        <f t="shared" si="14"/>
        <v xml:space="preserve"> </v>
      </c>
      <c r="R78" s="21" t="str">
        <f t="shared" si="14"/>
        <v xml:space="preserve"> </v>
      </c>
      <c r="S78" s="21" t="str">
        <f t="shared" si="14"/>
        <v xml:space="preserve"> </v>
      </c>
    </row>
  </sheetData>
  <pageMargins left="0.70866141732283472" right="0.31496062992125984" top="0.74803149606299213" bottom="0.74803149606299213" header="0.31496062992125984" footer="0.31496062992125984"/>
  <pageSetup paperSize="9" scale="53" fitToHeight="2" orientation="landscape" verticalDpi="300" r:id="rId1"/>
  <headerFooter>
    <oddHeader>&amp;R&amp;G</oddHeader>
    <oddFooter>&amp;L&amp;9EBC Budget Tool&amp;C&amp;"Calibri,Vet"&amp;9Aan dit overzicht kunnen geen rechten worden ontleend&amp;R&amp;9&amp;D</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78"/>
  <sheetViews>
    <sheetView zoomScale="80" zoomScaleNormal="80" workbookViewId="0">
      <pane ySplit="6" topLeftCell="A7" activePane="bottomLeft" state="frozen"/>
      <selection activeCell="C7" sqref="C7"/>
      <selection pane="bottomLeft" activeCell="C7" sqref="C7"/>
    </sheetView>
  </sheetViews>
  <sheetFormatPr defaultColWidth="9.06640625" defaultRowHeight="15.75" customHeight="1" x14ac:dyDescent="0.45"/>
  <cols>
    <col min="1" max="1" width="49.33203125" style="1" customWidth="1"/>
    <col min="2" max="2" width="9.59765625" style="2" bestFit="1" customWidth="1"/>
    <col min="3" max="3" width="9.06640625" style="2"/>
    <col min="4" max="4" width="12.33203125" style="2" bestFit="1" customWidth="1"/>
    <col min="5" max="5" width="9.59765625" style="1" customWidth="1"/>
    <col min="6" max="6" width="10.59765625" style="1" customWidth="1"/>
    <col min="7" max="7" width="8.59765625" style="1" customWidth="1"/>
    <col min="8" max="19" width="9.06640625" style="2"/>
    <col min="20" max="16384" width="9.06640625" style="1"/>
  </cols>
  <sheetData>
    <row r="1" spans="1:19" ht="20.25" customHeight="1" x14ac:dyDescent="0.5">
      <c r="A1" s="22" t="s">
        <v>78</v>
      </c>
    </row>
    <row r="2" spans="1:19" ht="20.25" customHeight="1" x14ac:dyDescent="0.45">
      <c r="A2" s="9"/>
      <c r="B2" s="10"/>
      <c r="C2" s="10"/>
      <c r="D2" s="10"/>
      <c r="E2" s="5"/>
      <c r="F2" s="5"/>
      <c r="G2" s="5"/>
      <c r="H2" s="10"/>
      <c r="I2" s="10"/>
      <c r="J2" s="10"/>
      <c r="K2" s="10"/>
      <c r="L2" s="10"/>
      <c r="M2" s="10"/>
      <c r="N2" s="10"/>
      <c r="O2" s="10"/>
      <c r="P2" s="10"/>
      <c r="Q2" s="10"/>
      <c r="R2" s="10"/>
      <c r="S2" s="10"/>
    </row>
    <row r="3" spans="1:19" ht="20.25" customHeight="1" x14ac:dyDescent="0.45">
      <c r="A3" s="9" t="s">
        <v>85</v>
      </c>
      <c r="B3" s="10"/>
      <c r="C3" s="10"/>
      <c r="D3" s="10"/>
      <c r="E3" s="5"/>
      <c r="F3" s="5"/>
      <c r="G3" s="5"/>
      <c r="H3" s="10"/>
      <c r="I3" s="10"/>
      <c r="J3" s="10"/>
      <c r="K3" s="10"/>
      <c r="L3" s="10"/>
      <c r="M3" s="10"/>
      <c r="N3" s="10"/>
      <c r="O3" s="10"/>
      <c r="P3" s="10"/>
      <c r="Q3" s="10"/>
      <c r="R3" s="10"/>
      <c r="S3" s="10"/>
    </row>
    <row r="4" spans="1:19" ht="20.25" customHeight="1" x14ac:dyDescent="0.45">
      <c r="A4" s="9" t="s">
        <v>84</v>
      </c>
      <c r="B4" s="10"/>
      <c r="C4" s="10"/>
      <c r="D4" s="10"/>
      <c r="E4" s="5"/>
      <c r="F4" s="5"/>
      <c r="G4" s="5"/>
      <c r="H4" s="10"/>
      <c r="I4" s="10"/>
      <c r="J4" s="10"/>
      <c r="K4" s="10"/>
      <c r="L4" s="10"/>
      <c r="M4" s="10"/>
      <c r="N4" s="10"/>
      <c r="O4" s="10"/>
      <c r="P4" s="10"/>
      <c r="Q4" s="10"/>
      <c r="R4" s="10"/>
      <c r="S4" s="10"/>
    </row>
    <row r="5" spans="1:19" ht="20.25" customHeight="1" x14ac:dyDescent="0.45"/>
    <row r="6" spans="1:19" s="5" customFormat="1" ht="20" customHeight="1" x14ac:dyDescent="0.35">
      <c r="A6" s="3" t="s">
        <v>0</v>
      </c>
      <c r="B6" s="4" t="s">
        <v>1</v>
      </c>
      <c r="C6" s="4" t="s">
        <v>50</v>
      </c>
      <c r="D6" s="4" t="s">
        <v>63</v>
      </c>
      <c r="E6" s="4" t="s">
        <v>70</v>
      </c>
      <c r="F6" s="4" t="s">
        <v>71</v>
      </c>
      <c r="G6" s="4"/>
      <c r="H6" s="4" t="s">
        <v>51</v>
      </c>
      <c r="I6" s="4" t="s">
        <v>52</v>
      </c>
      <c r="J6" s="4" t="s">
        <v>53</v>
      </c>
      <c r="K6" s="4" t="s">
        <v>54</v>
      </c>
      <c r="L6" s="4" t="s">
        <v>55</v>
      </c>
      <c r="M6" s="4" t="s">
        <v>56</v>
      </c>
      <c r="N6" s="4" t="s">
        <v>57</v>
      </c>
      <c r="O6" s="4" t="s">
        <v>58</v>
      </c>
      <c r="P6" s="4" t="s">
        <v>59</v>
      </c>
      <c r="Q6" s="4" t="s">
        <v>60</v>
      </c>
      <c r="R6" s="4" t="s">
        <v>61</v>
      </c>
      <c r="S6" s="4" t="s">
        <v>62</v>
      </c>
    </row>
    <row r="7" spans="1:19" s="5" customFormat="1" ht="15.75" customHeight="1" x14ac:dyDescent="0.4">
      <c r="A7" s="6" t="s">
        <v>72</v>
      </c>
      <c r="C7" s="7">
        <f>+'Huidige Situatie'!C7-(12*800)</f>
        <v>-9600</v>
      </c>
      <c r="D7" s="8">
        <f>+C7/12</f>
        <v>-800</v>
      </c>
      <c r="E7" s="9"/>
      <c r="F7" s="9"/>
      <c r="H7" s="10">
        <f>+$C$7/12</f>
        <v>-800</v>
      </c>
      <c r="I7" s="10">
        <f t="shared" ref="I7:S7" si="0">+$C$7/12</f>
        <v>-800</v>
      </c>
      <c r="J7" s="10">
        <f t="shared" si="0"/>
        <v>-800</v>
      </c>
      <c r="K7" s="10">
        <f t="shared" si="0"/>
        <v>-800</v>
      </c>
      <c r="L7" s="10">
        <f t="shared" si="0"/>
        <v>-800</v>
      </c>
      <c r="M7" s="10">
        <f t="shared" si="0"/>
        <v>-800</v>
      </c>
      <c r="N7" s="10">
        <f t="shared" si="0"/>
        <v>-800</v>
      </c>
      <c r="O7" s="10">
        <f t="shared" si="0"/>
        <v>-800</v>
      </c>
      <c r="P7" s="10">
        <f t="shared" si="0"/>
        <v>-800</v>
      </c>
      <c r="Q7" s="10">
        <f t="shared" si="0"/>
        <v>-800</v>
      </c>
      <c r="R7" s="10">
        <f t="shared" si="0"/>
        <v>-800</v>
      </c>
      <c r="S7" s="10">
        <f t="shared" si="0"/>
        <v>-800</v>
      </c>
    </row>
    <row r="8" spans="1:19" s="5" customFormat="1" ht="15.75" customHeight="1" x14ac:dyDescent="0.4">
      <c r="D8" s="9"/>
      <c r="E8" s="9"/>
      <c r="F8" s="9"/>
    </row>
    <row r="9" spans="1:19" s="5" customFormat="1" ht="15.75" customHeight="1" x14ac:dyDescent="0.4">
      <c r="A9" s="6" t="s">
        <v>2</v>
      </c>
      <c r="B9" s="11"/>
      <c r="C9" s="7">
        <f>SUM(B10:B12)</f>
        <v>0</v>
      </c>
      <c r="D9" s="8">
        <f>+C9/12</f>
        <v>0</v>
      </c>
      <c r="E9" s="9">
        <v>0</v>
      </c>
      <c r="F9" s="8" t="str">
        <f>IF(E9=0," ",+E9-D9)</f>
        <v xml:space="preserve"> </v>
      </c>
    </row>
    <row r="10" spans="1:19" s="5" customFormat="1" ht="15.75" customHeight="1" x14ac:dyDescent="0.4">
      <c r="A10" s="12" t="s">
        <v>3</v>
      </c>
      <c r="B10" s="13">
        <f>SUM(H10:S10)</f>
        <v>0</v>
      </c>
      <c r="C10" s="10"/>
      <c r="D10" s="8"/>
      <c r="E10" s="9"/>
      <c r="F10" s="9"/>
      <c r="H10" s="13">
        <f>+'Huidige Situatie'!H10</f>
        <v>0</v>
      </c>
      <c r="I10" s="13">
        <f>+'Huidige Situatie'!I10</f>
        <v>0</v>
      </c>
      <c r="J10" s="13">
        <f>+'Huidige Situatie'!J10</f>
        <v>0</v>
      </c>
      <c r="K10" s="13">
        <f>+'Huidige Situatie'!K10</f>
        <v>0</v>
      </c>
      <c r="L10" s="13">
        <f>+'Huidige Situatie'!L10</f>
        <v>0</v>
      </c>
      <c r="M10" s="13">
        <f>+'Huidige Situatie'!M10</f>
        <v>0</v>
      </c>
      <c r="N10" s="13">
        <f>+'Huidige Situatie'!N10</f>
        <v>0</v>
      </c>
      <c r="O10" s="13">
        <f>+'Huidige Situatie'!O10</f>
        <v>0</v>
      </c>
      <c r="P10" s="13">
        <f>+'Huidige Situatie'!P10</f>
        <v>0</v>
      </c>
      <c r="Q10" s="13">
        <f>+'Huidige Situatie'!Q10</f>
        <v>0</v>
      </c>
      <c r="R10" s="13">
        <f>+'Huidige Situatie'!R10</f>
        <v>0</v>
      </c>
      <c r="S10" s="13">
        <f>+'Huidige Situatie'!S10</f>
        <v>0</v>
      </c>
    </row>
    <row r="11" spans="1:19" s="5" customFormat="1" ht="15.75" customHeight="1" x14ac:dyDescent="0.4">
      <c r="A11" s="12" t="s">
        <v>4</v>
      </c>
      <c r="B11" s="13">
        <f>SUM(H11:S11)</f>
        <v>0</v>
      </c>
      <c r="C11" s="10"/>
      <c r="D11" s="8"/>
      <c r="E11" s="9"/>
      <c r="F11" s="9"/>
      <c r="H11" s="13">
        <f>+'Huidige Situatie'!H11</f>
        <v>0</v>
      </c>
      <c r="I11" s="13">
        <f>+'Huidige Situatie'!I11</f>
        <v>0</v>
      </c>
      <c r="J11" s="13">
        <f>+'Huidige Situatie'!J11</f>
        <v>0</v>
      </c>
      <c r="K11" s="13">
        <f>+'Huidige Situatie'!K11</f>
        <v>0</v>
      </c>
      <c r="L11" s="13">
        <f>+'Huidige Situatie'!L11</f>
        <v>0</v>
      </c>
      <c r="M11" s="13">
        <f>+'Huidige Situatie'!M11</f>
        <v>0</v>
      </c>
      <c r="N11" s="13">
        <f>+'Huidige Situatie'!N11</f>
        <v>0</v>
      </c>
      <c r="O11" s="13">
        <f>+'Huidige Situatie'!O11</f>
        <v>0</v>
      </c>
      <c r="P11" s="13">
        <f>+'Huidige Situatie'!P11</f>
        <v>0</v>
      </c>
      <c r="Q11" s="13">
        <f>+'Huidige Situatie'!Q11</f>
        <v>0</v>
      </c>
      <c r="R11" s="13">
        <f>+'Huidige Situatie'!R11</f>
        <v>0</v>
      </c>
      <c r="S11" s="13">
        <f>+'Huidige Situatie'!S11</f>
        <v>0</v>
      </c>
    </row>
    <row r="12" spans="1:19" s="5" customFormat="1" ht="15.75" customHeight="1" x14ac:dyDescent="0.4">
      <c r="A12" s="12" t="s">
        <v>5</v>
      </c>
      <c r="B12" s="13">
        <f>SUM(H12:S12)</f>
        <v>0</v>
      </c>
      <c r="C12" s="10"/>
      <c r="D12" s="8"/>
      <c r="E12" s="9"/>
      <c r="F12" s="9"/>
      <c r="H12" s="13">
        <f>+'Huidige Situatie'!H12</f>
        <v>0</v>
      </c>
      <c r="I12" s="13">
        <f>+'Huidige Situatie'!I12</f>
        <v>0</v>
      </c>
      <c r="J12" s="13">
        <f>+'Huidige Situatie'!J12</f>
        <v>0</v>
      </c>
      <c r="K12" s="13">
        <f>+'Huidige Situatie'!K12</f>
        <v>0</v>
      </c>
      <c r="L12" s="13">
        <f>+'Huidige Situatie'!L12</f>
        <v>0</v>
      </c>
      <c r="M12" s="13">
        <f>+'Huidige Situatie'!M12</f>
        <v>0</v>
      </c>
      <c r="N12" s="13">
        <f>+'Huidige Situatie'!N12</f>
        <v>0</v>
      </c>
      <c r="O12" s="13">
        <f>+'Huidige Situatie'!O12</f>
        <v>0</v>
      </c>
      <c r="P12" s="13">
        <f>+'Huidige Situatie'!P12</f>
        <v>0</v>
      </c>
      <c r="Q12" s="13">
        <f>+'Huidige Situatie'!Q12</f>
        <v>0</v>
      </c>
      <c r="R12" s="13">
        <f>+'Huidige Situatie'!R12</f>
        <v>0</v>
      </c>
      <c r="S12" s="13">
        <f>+'Huidige Situatie'!S12</f>
        <v>0</v>
      </c>
    </row>
    <row r="13" spans="1:19" s="5" customFormat="1" ht="15.75" customHeight="1" x14ac:dyDescent="0.4">
      <c r="A13" s="12"/>
      <c r="B13" s="11"/>
      <c r="C13" s="10"/>
      <c r="D13" s="8"/>
      <c r="E13" s="9"/>
      <c r="F13" s="9"/>
      <c r="H13" s="10"/>
      <c r="I13" s="10"/>
      <c r="J13" s="10"/>
      <c r="K13" s="10"/>
      <c r="L13" s="10"/>
      <c r="M13" s="10"/>
      <c r="N13" s="10"/>
      <c r="O13" s="10"/>
      <c r="P13" s="10"/>
      <c r="Q13" s="10"/>
      <c r="R13" s="10"/>
      <c r="S13" s="10"/>
    </row>
    <row r="14" spans="1:19" s="5" customFormat="1" ht="15.75" customHeight="1" x14ac:dyDescent="0.4">
      <c r="A14" s="6" t="s">
        <v>7</v>
      </c>
      <c r="B14" s="11"/>
      <c r="C14" s="7">
        <f>SUM(B15:B19)</f>
        <v>0</v>
      </c>
      <c r="D14" s="8">
        <f>+C14/12</f>
        <v>0</v>
      </c>
      <c r="E14" s="9">
        <v>0</v>
      </c>
      <c r="F14" s="8" t="str">
        <f>IF(E14=0," ",+E14-D14)</f>
        <v xml:space="preserve"> </v>
      </c>
      <c r="H14" s="10"/>
      <c r="I14" s="10"/>
      <c r="J14" s="10"/>
      <c r="K14" s="10"/>
      <c r="L14" s="10"/>
      <c r="M14" s="10"/>
      <c r="N14" s="10"/>
      <c r="O14" s="10"/>
      <c r="P14" s="10"/>
      <c r="Q14" s="10"/>
      <c r="R14" s="10"/>
      <c r="S14" s="10"/>
    </row>
    <row r="15" spans="1:19" s="5" customFormat="1" ht="15.75" customHeight="1" x14ac:dyDescent="0.4">
      <c r="A15" s="12" t="s">
        <v>8</v>
      </c>
      <c r="B15" s="13">
        <f t="shared" ref="B15:B19" si="1">SUM(H15:S15)</f>
        <v>0</v>
      </c>
      <c r="C15" s="10"/>
      <c r="D15" s="8"/>
      <c r="E15" s="9"/>
      <c r="F15" s="9"/>
      <c r="H15" s="13">
        <f>+'Huidige Situatie'!H15</f>
        <v>0</v>
      </c>
      <c r="I15" s="13">
        <f>+'Huidige Situatie'!I15</f>
        <v>0</v>
      </c>
      <c r="J15" s="13">
        <f>+'Huidige Situatie'!J15</f>
        <v>0</v>
      </c>
      <c r="K15" s="13">
        <f>+'Huidige Situatie'!K15</f>
        <v>0</v>
      </c>
      <c r="L15" s="13">
        <f>+'Huidige Situatie'!L15</f>
        <v>0</v>
      </c>
      <c r="M15" s="13">
        <f>+'Huidige Situatie'!M15</f>
        <v>0</v>
      </c>
      <c r="N15" s="13">
        <f>+'Huidige Situatie'!N15</f>
        <v>0</v>
      </c>
      <c r="O15" s="13">
        <f>+'Huidige Situatie'!O15</f>
        <v>0</v>
      </c>
      <c r="P15" s="13">
        <f>+'Huidige Situatie'!P15</f>
        <v>0</v>
      </c>
      <c r="Q15" s="13">
        <f>+'Huidige Situatie'!Q15</f>
        <v>0</v>
      </c>
      <c r="R15" s="13">
        <f>+'Huidige Situatie'!R15</f>
        <v>0</v>
      </c>
      <c r="S15" s="13">
        <f>+'Huidige Situatie'!S15</f>
        <v>0</v>
      </c>
    </row>
    <row r="16" spans="1:19" s="5" customFormat="1" ht="15.75" customHeight="1" x14ac:dyDescent="0.4">
      <c r="A16" s="12" t="s">
        <v>9</v>
      </c>
      <c r="B16" s="13">
        <f t="shared" si="1"/>
        <v>0</v>
      </c>
      <c r="C16" s="10"/>
      <c r="D16" s="8"/>
      <c r="E16" s="9"/>
      <c r="F16" s="9"/>
      <c r="H16" s="13">
        <f>+'Huidige Situatie'!H16</f>
        <v>0</v>
      </c>
      <c r="I16" s="13">
        <f>+'Huidige Situatie'!I16</f>
        <v>0</v>
      </c>
      <c r="J16" s="13">
        <f>+'Huidige Situatie'!J16</f>
        <v>0</v>
      </c>
      <c r="K16" s="13">
        <f>+'Huidige Situatie'!K16</f>
        <v>0</v>
      </c>
      <c r="L16" s="13">
        <f>+'Huidige Situatie'!L16</f>
        <v>0</v>
      </c>
      <c r="M16" s="13">
        <f>+'Huidige Situatie'!M16</f>
        <v>0</v>
      </c>
      <c r="N16" s="13">
        <f>+'Huidige Situatie'!N16</f>
        <v>0</v>
      </c>
      <c r="O16" s="13">
        <f>+'Huidige Situatie'!O16</f>
        <v>0</v>
      </c>
      <c r="P16" s="13">
        <f>+'Huidige Situatie'!P16</f>
        <v>0</v>
      </c>
      <c r="Q16" s="13">
        <f>+'Huidige Situatie'!Q16</f>
        <v>0</v>
      </c>
      <c r="R16" s="13">
        <f>+'Huidige Situatie'!R16</f>
        <v>0</v>
      </c>
      <c r="S16" s="13">
        <f>+'Huidige Situatie'!S16</f>
        <v>0</v>
      </c>
    </row>
    <row r="17" spans="1:19" s="5" customFormat="1" ht="15.75" customHeight="1" x14ac:dyDescent="0.4">
      <c r="A17" s="12" t="s">
        <v>10</v>
      </c>
      <c r="B17" s="13">
        <f t="shared" si="1"/>
        <v>0</v>
      </c>
      <c r="C17" s="10"/>
      <c r="D17" s="8"/>
      <c r="E17" s="9"/>
      <c r="F17" s="9"/>
      <c r="H17" s="13">
        <f>+'Huidige Situatie'!H17</f>
        <v>0</v>
      </c>
      <c r="I17" s="13">
        <f>+'Huidige Situatie'!I17</f>
        <v>0</v>
      </c>
      <c r="J17" s="13">
        <f>+'Huidige Situatie'!J17</f>
        <v>0</v>
      </c>
      <c r="K17" s="13">
        <f>+'Huidige Situatie'!K17</f>
        <v>0</v>
      </c>
      <c r="L17" s="13">
        <f>+'Huidige Situatie'!L17</f>
        <v>0</v>
      </c>
      <c r="M17" s="13">
        <f>+'Huidige Situatie'!M17</f>
        <v>0</v>
      </c>
      <c r="N17" s="13">
        <f>+'Huidige Situatie'!N17</f>
        <v>0</v>
      </c>
      <c r="O17" s="13">
        <f>+'Huidige Situatie'!O17</f>
        <v>0</v>
      </c>
      <c r="P17" s="13">
        <f>+'Huidige Situatie'!P17</f>
        <v>0</v>
      </c>
      <c r="Q17" s="13">
        <f>+'Huidige Situatie'!Q17</f>
        <v>0</v>
      </c>
      <c r="R17" s="13">
        <f>+'Huidige Situatie'!R17</f>
        <v>0</v>
      </c>
      <c r="S17" s="13">
        <f>+'Huidige Situatie'!S17</f>
        <v>0</v>
      </c>
    </row>
    <row r="18" spans="1:19" s="5" customFormat="1" ht="15.75" customHeight="1" x14ac:dyDescent="0.4">
      <c r="A18" s="12" t="s">
        <v>11</v>
      </c>
      <c r="B18" s="13">
        <f t="shared" si="1"/>
        <v>0</v>
      </c>
      <c r="C18" s="10"/>
      <c r="D18" s="8"/>
      <c r="E18" s="9"/>
      <c r="F18" s="9"/>
      <c r="H18" s="13">
        <f>+'Huidige Situatie'!H18</f>
        <v>0</v>
      </c>
      <c r="I18" s="13">
        <f>+'Huidige Situatie'!I18</f>
        <v>0</v>
      </c>
      <c r="J18" s="13">
        <f>+'Huidige Situatie'!J18</f>
        <v>0</v>
      </c>
      <c r="K18" s="13">
        <f>+'Huidige Situatie'!K18</f>
        <v>0</v>
      </c>
      <c r="L18" s="13">
        <f>+'Huidige Situatie'!L18</f>
        <v>0</v>
      </c>
      <c r="M18" s="13">
        <f>+'Huidige Situatie'!M18</f>
        <v>0</v>
      </c>
      <c r="N18" s="13">
        <f>+'Huidige Situatie'!N18</f>
        <v>0</v>
      </c>
      <c r="O18" s="13">
        <f>+'Huidige Situatie'!O18</f>
        <v>0</v>
      </c>
      <c r="P18" s="13">
        <f>+'Huidige Situatie'!P18</f>
        <v>0</v>
      </c>
      <c r="Q18" s="13">
        <f>+'Huidige Situatie'!Q18</f>
        <v>0</v>
      </c>
      <c r="R18" s="13">
        <f>+'Huidige Situatie'!R18</f>
        <v>0</v>
      </c>
      <c r="S18" s="13">
        <f>+'Huidige Situatie'!S18</f>
        <v>0</v>
      </c>
    </row>
    <row r="19" spans="1:19" s="5" customFormat="1" ht="15.75" customHeight="1" x14ac:dyDescent="0.4">
      <c r="A19" s="12" t="s">
        <v>12</v>
      </c>
      <c r="B19" s="13">
        <f t="shared" si="1"/>
        <v>0</v>
      </c>
      <c r="C19" s="10"/>
      <c r="D19" s="8"/>
      <c r="E19" s="9"/>
      <c r="F19" s="9"/>
      <c r="H19" s="13">
        <f>+'Huidige Situatie'!H19</f>
        <v>0</v>
      </c>
      <c r="I19" s="13">
        <f>+'Huidige Situatie'!I19</f>
        <v>0</v>
      </c>
      <c r="J19" s="13">
        <f>+'Huidige Situatie'!J19</f>
        <v>0</v>
      </c>
      <c r="K19" s="13">
        <f>+'Huidige Situatie'!K19</f>
        <v>0</v>
      </c>
      <c r="L19" s="13">
        <f>+'Huidige Situatie'!L19</f>
        <v>0</v>
      </c>
      <c r="M19" s="13">
        <f>+'Huidige Situatie'!M19</f>
        <v>0</v>
      </c>
      <c r="N19" s="13">
        <f>+'Huidige Situatie'!N19</f>
        <v>0</v>
      </c>
      <c r="O19" s="13">
        <f>+'Huidige Situatie'!O19</f>
        <v>0</v>
      </c>
      <c r="P19" s="13">
        <f>+'Huidige Situatie'!P19</f>
        <v>0</v>
      </c>
      <c r="Q19" s="13">
        <f>+'Huidige Situatie'!Q19</f>
        <v>0</v>
      </c>
      <c r="R19" s="13">
        <f>+'Huidige Situatie'!R19</f>
        <v>0</v>
      </c>
      <c r="S19" s="13">
        <f>+'Huidige Situatie'!S19</f>
        <v>0</v>
      </c>
    </row>
    <row r="20" spans="1:19" s="5" customFormat="1" ht="15.75" customHeight="1" x14ac:dyDescent="0.4">
      <c r="A20" s="12"/>
      <c r="B20" s="11"/>
      <c r="C20" s="10"/>
      <c r="D20" s="8"/>
      <c r="E20" s="9"/>
      <c r="F20" s="9"/>
      <c r="H20" s="10"/>
      <c r="I20" s="10"/>
      <c r="J20" s="10"/>
      <c r="K20" s="10"/>
      <c r="L20" s="10"/>
      <c r="M20" s="10"/>
      <c r="N20" s="10"/>
      <c r="O20" s="10"/>
      <c r="P20" s="10"/>
      <c r="Q20" s="10"/>
      <c r="R20" s="10"/>
      <c r="S20" s="10"/>
    </row>
    <row r="21" spans="1:19" s="5" customFormat="1" ht="15.75" customHeight="1" x14ac:dyDescent="0.4">
      <c r="A21" s="6" t="s">
        <v>13</v>
      </c>
      <c r="B21" s="11"/>
      <c r="C21" s="7">
        <f>SUM(B22:B25)</f>
        <v>0</v>
      </c>
      <c r="D21" s="8">
        <f>+C21/12</f>
        <v>0</v>
      </c>
      <c r="E21" s="9">
        <v>0</v>
      </c>
      <c r="F21" s="8" t="str">
        <f>IF(E21=0," ",+E21-D21)</f>
        <v xml:space="preserve"> </v>
      </c>
      <c r="H21" s="10"/>
      <c r="I21" s="10"/>
      <c r="J21" s="10"/>
      <c r="K21" s="10"/>
      <c r="L21" s="10"/>
      <c r="M21" s="10"/>
      <c r="N21" s="10"/>
      <c r="O21" s="10"/>
      <c r="P21" s="10"/>
      <c r="Q21" s="10"/>
      <c r="R21" s="10"/>
      <c r="S21" s="10"/>
    </row>
    <row r="22" spans="1:19" s="5" customFormat="1" ht="15.75" customHeight="1" x14ac:dyDescent="0.4">
      <c r="A22" s="12" t="s">
        <v>14</v>
      </c>
      <c r="B22" s="13">
        <f t="shared" ref="B22:B25" si="2">SUM(H22:S22)</f>
        <v>0</v>
      </c>
      <c r="C22" s="10"/>
      <c r="D22" s="8"/>
      <c r="E22" s="9"/>
      <c r="F22" s="9"/>
      <c r="H22" s="13">
        <f>+'Huidige Situatie'!H22</f>
        <v>0</v>
      </c>
      <c r="I22" s="13">
        <f>+'Huidige Situatie'!I22</f>
        <v>0</v>
      </c>
      <c r="J22" s="13">
        <f>+'Huidige Situatie'!J22</f>
        <v>0</v>
      </c>
      <c r="K22" s="13">
        <f>+'Huidige Situatie'!K22</f>
        <v>0</v>
      </c>
      <c r="L22" s="13">
        <f>+'Huidige Situatie'!L22</f>
        <v>0</v>
      </c>
      <c r="M22" s="13">
        <f>+'Huidige Situatie'!M22</f>
        <v>0</v>
      </c>
      <c r="N22" s="13">
        <f>+'Huidige Situatie'!N22</f>
        <v>0</v>
      </c>
      <c r="O22" s="13">
        <f>+'Huidige Situatie'!O22</f>
        <v>0</v>
      </c>
      <c r="P22" s="13">
        <f>+'Huidige Situatie'!P22</f>
        <v>0</v>
      </c>
      <c r="Q22" s="13">
        <f>+'Huidige Situatie'!Q22</f>
        <v>0</v>
      </c>
      <c r="R22" s="13">
        <f>+'Huidige Situatie'!R22</f>
        <v>0</v>
      </c>
      <c r="S22" s="13">
        <f>+'Huidige Situatie'!S22</f>
        <v>0</v>
      </c>
    </row>
    <row r="23" spans="1:19" s="5" customFormat="1" ht="15.75" customHeight="1" x14ac:dyDescent="0.4">
      <c r="A23" s="12" t="s">
        <v>15</v>
      </c>
      <c r="B23" s="13">
        <f t="shared" si="2"/>
        <v>0</v>
      </c>
      <c r="C23" s="10"/>
      <c r="D23" s="8"/>
      <c r="E23" s="9"/>
      <c r="F23" s="9"/>
      <c r="H23" s="13">
        <f>+'Huidige Situatie'!H23</f>
        <v>0</v>
      </c>
      <c r="I23" s="13">
        <f>+'Huidige Situatie'!I23</f>
        <v>0</v>
      </c>
      <c r="J23" s="13">
        <f>+'Huidige Situatie'!J23</f>
        <v>0</v>
      </c>
      <c r="K23" s="13">
        <f>+'Huidige Situatie'!K23</f>
        <v>0</v>
      </c>
      <c r="L23" s="13">
        <f>+'Huidige Situatie'!L23</f>
        <v>0</v>
      </c>
      <c r="M23" s="13">
        <f>+'Huidige Situatie'!M23</f>
        <v>0</v>
      </c>
      <c r="N23" s="13">
        <f>+'Huidige Situatie'!N23</f>
        <v>0</v>
      </c>
      <c r="O23" s="13">
        <f>+'Huidige Situatie'!O23</f>
        <v>0</v>
      </c>
      <c r="P23" s="13">
        <f>+'Huidige Situatie'!P23</f>
        <v>0</v>
      </c>
      <c r="Q23" s="13">
        <f>+'Huidige Situatie'!Q23</f>
        <v>0</v>
      </c>
      <c r="R23" s="13">
        <f>+'Huidige Situatie'!R23</f>
        <v>0</v>
      </c>
      <c r="S23" s="13">
        <f>+'Huidige Situatie'!S23</f>
        <v>0</v>
      </c>
    </row>
    <row r="24" spans="1:19" s="5" customFormat="1" ht="15.75" customHeight="1" x14ac:dyDescent="0.4">
      <c r="A24" s="12" t="s">
        <v>16</v>
      </c>
      <c r="B24" s="13">
        <f t="shared" si="2"/>
        <v>0</v>
      </c>
      <c r="C24" s="10"/>
      <c r="D24" s="8"/>
      <c r="E24" s="9"/>
      <c r="F24" s="9"/>
      <c r="H24" s="13">
        <f>+'Huidige Situatie'!H24</f>
        <v>0</v>
      </c>
      <c r="I24" s="13">
        <f>+'Huidige Situatie'!I24</f>
        <v>0</v>
      </c>
      <c r="J24" s="13">
        <f>+'Huidige Situatie'!J24</f>
        <v>0</v>
      </c>
      <c r="K24" s="13">
        <f>+'Huidige Situatie'!K24</f>
        <v>0</v>
      </c>
      <c r="L24" s="13">
        <f>+'Huidige Situatie'!L24</f>
        <v>0</v>
      </c>
      <c r="M24" s="13">
        <f>+'Huidige Situatie'!M24</f>
        <v>0</v>
      </c>
      <c r="N24" s="13">
        <f>+'Huidige Situatie'!N24</f>
        <v>0</v>
      </c>
      <c r="O24" s="13">
        <f>+'Huidige Situatie'!O24</f>
        <v>0</v>
      </c>
      <c r="P24" s="13">
        <f>+'Huidige Situatie'!P24</f>
        <v>0</v>
      </c>
      <c r="Q24" s="13">
        <f>+'Huidige Situatie'!Q24</f>
        <v>0</v>
      </c>
      <c r="R24" s="13">
        <f>+'Huidige Situatie'!R24</f>
        <v>0</v>
      </c>
      <c r="S24" s="13">
        <f>+'Huidige Situatie'!S24</f>
        <v>0</v>
      </c>
    </row>
    <row r="25" spans="1:19" s="5" customFormat="1" ht="15.75" customHeight="1" x14ac:dyDescent="0.4">
      <c r="A25" s="12" t="s">
        <v>17</v>
      </c>
      <c r="B25" s="13">
        <f t="shared" si="2"/>
        <v>0</v>
      </c>
      <c r="C25" s="10"/>
      <c r="D25" s="8"/>
      <c r="E25" s="9"/>
      <c r="F25" s="9"/>
      <c r="H25" s="13">
        <f>+'Huidige Situatie'!H25</f>
        <v>0</v>
      </c>
      <c r="I25" s="13">
        <f>+'Huidige Situatie'!I25</f>
        <v>0</v>
      </c>
      <c r="J25" s="13">
        <f>+'Huidige Situatie'!J25</f>
        <v>0</v>
      </c>
      <c r="K25" s="13">
        <f>+'Huidige Situatie'!K25</f>
        <v>0</v>
      </c>
      <c r="L25" s="13">
        <f>+'Huidige Situatie'!L25</f>
        <v>0</v>
      </c>
      <c r="M25" s="13">
        <f>+'Huidige Situatie'!M25</f>
        <v>0</v>
      </c>
      <c r="N25" s="13">
        <f>+'Huidige Situatie'!N25</f>
        <v>0</v>
      </c>
      <c r="O25" s="13">
        <f>+'Huidige Situatie'!O25</f>
        <v>0</v>
      </c>
      <c r="P25" s="13">
        <f>+'Huidige Situatie'!P25</f>
        <v>0</v>
      </c>
      <c r="Q25" s="13">
        <f>+'Huidige Situatie'!Q25</f>
        <v>0</v>
      </c>
      <c r="R25" s="13">
        <f>+'Huidige Situatie'!R25</f>
        <v>0</v>
      </c>
      <c r="S25" s="13">
        <f>+'Huidige Situatie'!S25</f>
        <v>0</v>
      </c>
    </row>
    <row r="26" spans="1:19" s="5" customFormat="1" ht="15.75" customHeight="1" x14ac:dyDescent="0.4">
      <c r="A26" s="12"/>
      <c r="B26" s="11"/>
      <c r="C26" s="10"/>
      <c r="D26" s="8"/>
      <c r="E26" s="9"/>
      <c r="F26" s="9"/>
      <c r="H26" s="10"/>
      <c r="I26" s="10"/>
      <c r="J26" s="10"/>
      <c r="K26" s="10"/>
      <c r="L26" s="10"/>
      <c r="M26" s="10"/>
      <c r="N26" s="10"/>
      <c r="O26" s="10"/>
      <c r="P26" s="10"/>
      <c r="Q26" s="10"/>
      <c r="R26" s="10"/>
      <c r="S26" s="10"/>
    </row>
    <row r="27" spans="1:19" s="5" customFormat="1" ht="15.75" customHeight="1" x14ac:dyDescent="0.4">
      <c r="A27" s="6" t="s">
        <v>18</v>
      </c>
      <c r="B27" s="11"/>
      <c r="C27" s="7">
        <f>SUM(B28:B33)</f>
        <v>0</v>
      </c>
      <c r="D27" s="8">
        <f>+C27/12</f>
        <v>0</v>
      </c>
      <c r="E27" s="9">
        <v>0</v>
      </c>
      <c r="F27" s="8" t="str">
        <f>IF(E27=0," ",+E27-D27)</f>
        <v xml:space="preserve"> </v>
      </c>
      <c r="H27" s="10"/>
      <c r="I27" s="10"/>
      <c r="J27" s="10"/>
      <c r="K27" s="10"/>
      <c r="L27" s="10"/>
      <c r="M27" s="10"/>
      <c r="N27" s="10"/>
      <c r="O27" s="10"/>
      <c r="P27" s="10"/>
      <c r="Q27" s="10"/>
      <c r="R27" s="10"/>
      <c r="S27" s="10"/>
    </row>
    <row r="28" spans="1:19" s="5" customFormat="1" ht="15.75" customHeight="1" x14ac:dyDescent="0.4">
      <c r="A28" s="12" t="s">
        <v>19</v>
      </c>
      <c r="B28" s="13">
        <f t="shared" ref="B28:B33" si="3">SUM(H28:S28)</f>
        <v>0</v>
      </c>
      <c r="C28" s="10"/>
      <c r="D28" s="8"/>
      <c r="E28" s="9"/>
      <c r="F28" s="9"/>
      <c r="H28" s="13">
        <f>+'Huidige Situatie'!H28</f>
        <v>0</v>
      </c>
      <c r="I28" s="13">
        <f>+'Huidige Situatie'!I28</f>
        <v>0</v>
      </c>
      <c r="J28" s="13">
        <f>+'Huidige Situatie'!J28</f>
        <v>0</v>
      </c>
      <c r="K28" s="13">
        <f>+'Huidige Situatie'!K28</f>
        <v>0</v>
      </c>
      <c r="L28" s="13">
        <f>+'Huidige Situatie'!L28</f>
        <v>0</v>
      </c>
      <c r="M28" s="13">
        <f>+'Huidige Situatie'!M28</f>
        <v>0</v>
      </c>
      <c r="N28" s="13">
        <f>+'Huidige Situatie'!N28</f>
        <v>0</v>
      </c>
      <c r="O28" s="13">
        <f>+'Huidige Situatie'!O28</f>
        <v>0</v>
      </c>
      <c r="P28" s="13">
        <f>+'Huidige Situatie'!P28</f>
        <v>0</v>
      </c>
      <c r="Q28" s="13">
        <f>+'Huidige Situatie'!Q28</f>
        <v>0</v>
      </c>
      <c r="R28" s="13">
        <f>+'Huidige Situatie'!R28</f>
        <v>0</v>
      </c>
      <c r="S28" s="13">
        <f>+'Huidige Situatie'!S28</f>
        <v>0</v>
      </c>
    </row>
    <row r="29" spans="1:19" s="5" customFormat="1" ht="15.75" customHeight="1" x14ac:dyDescent="0.4">
      <c r="A29" s="12" t="s">
        <v>20</v>
      </c>
      <c r="B29" s="13">
        <f t="shared" si="3"/>
        <v>0</v>
      </c>
      <c r="C29" s="10"/>
      <c r="D29" s="8"/>
      <c r="E29" s="9"/>
      <c r="F29" s="9"/>
      <c r="H29" s="13">
        <f>+'Huidige Situatie'!H29</f>
        <v>0</v>
      </c>
      <c r="I29" s="13">
        <f>+'Huidige Situatie'!I29</f>
        <v>0</v>
      </c>
      <c r="J29" s="13">
        <f>+'Huidige Situatie'!J29</f>
        <v>0</v>
      </c>
      <c r="K29" s="13">
        <f>+'Huidige Situatie'!K29</f>
        <v>0</v>
      </c>
      <c r="L29" s="13">
        <f>+'Huidige Situatie'!L29</f>
        <v>0</v>
      </c>
      <c r="M29" s="13">
        <f>+'Huidige Situatie'!M29</f>
        <v>0</v>
      </c>
      <c r="N29" s="13">
        <f>+'Huidige Situatie'!N29</f>
        <v>0</v>
      </c>
      <c r="O29" s="13">
        <f>+'Huidige Situatie'!O29</f>
        <v>0</v>
      </c>
      <c r="P29" s="13">
        <f>+'Huidige Situatie'!P29</f>
        <v>0</v>
      </c>
      <c r="Q29" s="13">
        <f>+'Huidige Situatie'!Q29</f>
        <v>0</v>
      </c>
      <c r="R29" s="13">
        <f>+'Huidige Situatie'!R29</f>
        <v>0</v>
      </c>
      <c r="S29" s="13">
        <f>+'Huidige Situatie'!S29</f>
        <v>0</v>
      </c>
    </row>
    <row r="30" spans="1:19" s="5" customFormat="1" ht="15.75" customHeight="1" x14ac:dyDescent="0.4">
      <c r="A30" s="12" t="s">
        <v>21</v>
      </c>
      <c r="B30" s="13">
        <f t="shared" si="3"/>
        <v>0</v>
      </c>
      <c r="C30" s="10"/>
      <c r="D30" s="8"/>
      <c r="E30" s="9"/>
      <c r="F30" s="9"/>
      <c r="H30" s="13">
        <f>+'Huidige Situatie'!H30</f>
        <v>0</v>
      </c>
      <c r="I30" s="13">
        <f>+'Huidige Situatie'!I30</f>
        <v>0</v>
      </c>
      <c r="J30" s="13">
        <f>+'Huidige Situatie'!J30</f>
        <v>0</v>
      </c>
      <c r="K30" s="13">
        <f>+'Huidige Situatie'!K30</f>
        <v>0</v>
      </c>
      <c r="L30" s="13">
        <f>+'Huidige Situatie'!L30</f>
        <v>0</v>
      </c>
      <c r="M30" s="13">
        <f>+'Huidige Situatie'!M30</f>
        <v>0</v>
      </c>
      <c r="N30" s="13">
        <f>+'Huidige Situatie'!N30</f>
        <v>0</v>
      </c>
      <c r="O30" s="13">
        <f>+'Huidige Situatie'!O30</f>
        <v>0</v>
      </c>
      <c r="P30" s="13">
        <f>+'Huidige Situatie'!P30</f>
        <v>0</v>
      </c>
      <c r="Q30" s="13">
        <f>+'Huidige Situatie'!Q30</f>
        <v>0</v>
      </c>
      <c r="R30" s="13">
        <f>+'Huidige Situatie'!R30</f>
        <v>0</v>
      </c>
      <c r="S30" s="13">
        <f>+'Huidige Situatie'!S30</f>
        <v>0</v>
      </c>
    </row>
    <row r="31" spans="1:19" s="5" customFormat="1" ht="15.75" customHeight="1" x14ac:dyDescent="0.4">
      <c r="A31" s="12" t="s">
        <v>22</v>
      </c>
      <c r="B31" s="13">
        <f t="shared" si="3"/>
        <v>0</v>
      </c>
      <c r="C31" s="10"/>
      <c r="D31" s="8"/>
      <c r="E31" s="9"/>
      <c r="F31" s="9"/>
      <c r="H31" s="13">
        <f>+'Huidige Situatie'!H31</f>
        <v>0</v>
      </c>
      <c r="I31" s="13">
        <f>+'Huidige Situatie'!I31</f>
        <v>0</v>
      </c>
      <c r="J31" s="13">
        <f>+'Huidige Situatie'!J31</f>
        <v>0</v>
      </c>
      <c r="K31" s="13">
        <f>+'Huidige Situatie'!K31</f>
        <v>0</v>
      </c>
      <c r="L31" s="13">
        <f>+'Huidige Situatie'!L31</f>
        <v>0</v>
      </c>
      <c r="M31" s="13">
        <f>+'Huidige Situatie'!M31</f>
        <v>0</v>
      </c>
      <c r="N31" s="13">
        <f>+'Huidige Situatie'!N31</f>
        <v>0</v>
      </c>
      <c r="O31" s="13">
        <f>+'Huidige Situatie'!O31</f>
        <v>0</v>
      </c>
      <c r="P31" s="13">
        <f>+'Huidige Situatie'!P31</f>
        <v>0</v>
      </c>
      <c r="Q31" s="13">
        <f>+'Huidige Situatie'!Q31</f>
        <v>0</v>
      </c>
      <c r="R31" s="13">
        <f>+'Huidige Situatie'!R31</f>
        <v>0</v>
      </c>
      <c r="S31" s="13">
        <f>+'Huidige Situatie'!S31</f>
        <v>0</v>
      </c>
    </row>
    <row r="32" spans="1:19" s="5" customFormat="1" ht="15.75" customHeight="1" x14ac:dyDescent="0.4">
      <c r="A32" s="12" t="s">
        <v>23</v>
      </c>
      <c r="B32" s="13">
        <f t="shared" si="3"/>
        <v>0</v>
      </c>
      <c r="C32" s="10"/>
      <c r="D32" s="8"/>
      <c r="E32" s="9"/>
      <c r="F32" s="9"/>
      <c r="H32" s="13">
        <f>+'Huidige Situatie'!H32</f>
        <v>0</v>
      </c>
      <c r="I32" s="13">
        <f>+'Huidige Situatie'!I32</f>
        <v>0</v>
      </c>
      <c r="J32" s="13">
        <f>+'Huidige Situatie'!J32</f>
        <v>0</v>
      </c>
      <c r="K32" s="13">
        <f>+'Huidige Situatie'!K32</f>
        <v>0</v>
      </c>
      <c r="L32" s="13">
        <f>+'Huidige Situatie'!L32</f>
        <v>0</v>
      </c>
      <c r="M32" s="13">
        <f>+'Huidige Situatie'!M32</f>
        <v>0</v>
      </c>
      <c r="N32" s="13">
        <f>+'Huidige Situatie'!N32</f>
        <v>0</v>
      </c>
      <c r="O32" s="13">
        <f>+'Huidige Situatie'!O32</f>
        <v>0</v>
      </c>
      <c r="P32" s="13">
        <f>+'Huidige Situatie'!P32</f>
        <v>0</v>
      </c>
      <c r="Q32" s="13">
        <f>+'Huidige Situatie'!Q32</f>
        <v>0</v>
      </c>
      <c r="R32" s="13">
        <f>+'Huidige Situatie'!R32</f>
        <v>0</v>
      </c>
      <c r="S32" s="13">
        <f>+'Huidige Situatie'!S32</f>
        <v>0</v>
      </c>
    </row>
    <row r="33" spans="1:19" s="5" customFormat="1" ht="15.75" customHeight="1" x14ac:dyDescent="0.4">
      <c r="A33" s="12" t="s">
        <v>24</v>
      </c>
      <c r="B33" s="13">
        <f t="shared" si="3"/>
        <v>0</v>
      </c>
      <c r="C33" s="10"/>
      <c r="D33" s="8"/>
      <c r="E33" s="9"/>
      <c r="F33" s="9"/>
      <c r="H33" s="13">
        <f>+'Huidige Situatie'!H33</f>
        <v>0</v>
      </c>
      <c r="I33" s="13">
        <f>+'Huidige Situatie'!I33</f>
        <v>0</v>
      </c>
      <c r="J33" s="13">
        <f>+'Huidige Situatie'!J33</f>
        <v>0</v>
      </c>
      <c r="K33" s="13">
        <f>+'Huidige Situatie'!K33</f>
        <v>0</v>
      </c>
      <c r="L33" s="13">
        <f>+'Huidige Situatie'!L33</f>
        <v>0</v>
      </c>
      <c r="M33" s="13">
        <f>+'Huidige Situatie'!M33</f>
        <v>0</v>
      </c>
      <c r="N33" s="13">
        <f>+'Huidige Situatie'!N33</f>
        <v>0</v>
      </c>
      <c r="O33" s="13">
        <f>+'Huidige Situatie'!O33</f>
        <v>0</v>
      </c>
      <c r="P33" s="13">
        <f>+'Huidige Situatie'!P33</f>
        <v>0</v>
      </c>
      <c r="Q33" s="13">
        <f>+'Huidige Situatie'!Q33</f>
        <v>0</v>
      </c>
      <c r="R33" s="13">
        <f>+'Huidige Situatie'!R33</f>
        <v>0</v>
      </c>
      <c r="S33" s="13">
        <f>+'Huidige Situatie'!S33</f>
        <v>0</v>
      </c>
    </row>
    <row r="34" spans="1:19" s="5" customFormat="1" ht="15.75" customHeight="1" x14ac:dyDescent="0.4">
      <c r="A34" s="12"/>
      <c r="B34" s="11"/>
      <c r="C34" s="10"/>
      <c r="D34" s="8"/>
      <c r="E34" s="9"/>
      <c r="F34" s="9"/>
      <c r="H34" s="10"/>
      <c r="I34" s="10"/>
      <c r="J34" s="10"/>
      <c r="K34" s="10"/>
      <c r="L34" s="10"/>
      <c r="M34" s="10"/>
      <c r="N34" s="10"/>
      <c r="O34" s="10"/>
      <c r="P34" s="10"/>
      <c r="Q34" s="10"/>
      <c r="R34" s="10"/>
      <c r="S34" s="10"/>
    </row>
    <row r="35" spans="1:19" s="5" customFormat="1" ht="15.75" customHeight="1" x14ac:dyDescent="0.4">
      <c r="A35" s="6" t="s">
        <v>67</v>
      </c>
      <c r="B35" s="11"/>
      <c r="C35" s="7">
        <f>SUM(B36:B38)</f>
        <v>0</v>
      </c>
      <c r="D35" s="8">
        <f>+C35/12</f>
        <v>0</v>
      </c>
      <c r="E35" s="9">
        <v>0</v>
      </c>
      <c r="F35" s="8" t="str">
        <f>IF(E35=0," ",+E35-D35)</f>
        <v xml:space="preserve"> </v>
      </c>
      <c r="H35" s="10"/>
      <c r="I35" s="10"/>
      <c r="J35" s="10"/>
      <c r="K35" s="10"/>
      <c r="L35" s="10"/>
      <c r="M35" s="10"/>
      <c r="N35" s="10"/>
      <c r="O35" s="10"/>
      <c r="P35" s="10"/>
      <c r="Q35" s="10"/>
      <c r="R35" s="10"/>
      <c r="S35" s="10"/>
    </row>
    <row r="36" spans="1:19" s="5" customFormat="1" ht="15.75" customHeight="1" x14ac:dyDescent="0.4">
      <c r="A36" s="12" t="s">
        <v>68</v>
      </c>
      <c r="B36" s="13">
        <f t="shared" ref="B36:B38" si="4">SUM(H36:S36)</f>
        <v>0</v>
      </c>
      <c r="C36" s="7"/>
      <c r="D36" s="8"/>
      <c r="E36" s="9"/>
      <c r="F36" s="9"/>
      <c r="H36" s="13">
        <f>+'Huidige Situatie'!H36</f>
        <v>0</v>
      </c>
      <c r="I36" s="13">
        <f>+'Huidige Situatie'!I36</f>
        <v>0</v>
      </c>
      <c r="J36" s="13">
        <f>+'Huidige Situatie'!J36</f>
        <v>0</v>
      </c>
      <c r="K36" s="13">
        <f>+'Huidige Situatie'!K36</f>
        <v>0</v>
      </c>
      <c r="L36" s="13">
        <f>+'Huidige Situatie'!L36</f>
        <v>0</v>
      </c>
      <c r="M36" s="13">
        <f>+'Huidige Situatie'!M36</f>
        <v>0</v>
      </c>
      <c r="N36" s="13">
        <f>+'Huidige Situatie'!N36</f>
        <v>0</v>
      </c>
      <c r="O36" s="13">
        <f>+'Huidige Situatie'!O36</f>
        <v>0</v>
      </c>
      <c r="P36" s="13">
        <f>+'Huidige Situatie'!P36</f>
        <v>0</v>
      </c>
      <c r="Q36" s="13">
        <f>+'Huidige Situatie'!Q36</f>
        <v>0</v>
      </c>
      <c r="R36" s="13">
        <f>+'Huidige Situatie'!R36</f>
        <v>0</v>
      </c>
      <c r="S36" s="13">
        <f>+'Huidige Situatie'!S36</f>
        <v>0</v>
      </c>
    </row>
    <row r="37" spans="1:19" s="5" customFormat="1" ht="15.75" customHeight="1" x14ac:dyDescent="0.4">
      <c r="A37" s="12" t="s">
        <v>25</v>
      </c>
      <c r="B37" s="13">
        <f t="shared" si="4"/>
        <v>0</v>
      </c>
      <c r="C37" s="10"/>
      <c r="D37" s="8"/>
      <c r="E37" s="9"/>
      <c r="F37" s="9"/>
      <c r="H37" s="13">
        <f>+'Huidige Situatie'!H37</f>
        <v>0</v>
      </c>
      <c r="I37" s="13">
        <f>+'Huidige Situatie'!I37</f>
        <v>0</v>
      </c>
      <c r="J37" s="13">
        <f>+'Huidige Situatie'!J37</f>
        <v>0</v>
      </c>
      <c r="K37" s="13">
        <f>+'Huidige Situatie'!K37</f>
        <v>0</v>
      </c>
      <c r="L37" s="13">
        <f>+'Huidige Situatie'!L37</f>
        <v>0</v>
      </c>
      <c r="M37" s="13">
        <f>+'Huidige Situatie'!M37</f>
        <v>0</v>
      </c>
      <c r="N37" s="13">
        <f>+'Huidige Situatie'!N37</f>
        <v>0</v>
      </c>
      <c r="O37" s="13">
        <f>+'Huidige Situatie'!O37</f>
        <v>0</v>
      </c>
      <c r="P37" s="13">
        <f>+'Huidige Situatie'!P37</f>
        <v>0</v>
      </c>
      <c r="Q37" s="13">
        <f>+'Huidige Situatie'!Q37</f>
        <v>0</v>
      </c>
      <c r="R37" s="13">
        <f>+'Huidige Situatie'!R37</f>
        <v>0</v>
      </c>
      <c r="S37" s="13">
        <f>+'Huidige Situatie'!S37</f>
        <v>0</v>
      </c>
    </row>
    <row r="38" spans="1:19" s="5" customFormat="1" ht="15.75" customHeight="1" x14ac:dyDescent="0.4">
      <c r="A38" s="12" t="s">
        <v>69</v>
      </c>
      <c r="B38" s="13">
        <f t="shared" si="4"/>
        <v>0</v>
      </c>
      <c r="C38" s="10"/>
      <c r="D38" s="8"/>
      <c r="E38" s="9"/>
      <c r="F38" s="9"/>
      <c r="H38" s="13">
        <f>+'Huidige Situatie'!H38</f>
        <v>0</v>
      </c>
      <c r="I38" s="13">
        <f>+'Huidige Situatie'!I38</f>
        <v>0</v>
      </c>
      <c r="J38" s="13">
        <f>+'Huidige Situatie'!J38</f>
        <v>0</v>
      </c>
      <c r="K38" s="13">
        <f>+'Huidige Situatie'!K38</f>
        <v>0</v>
      </c>
      <c r="L38" s="13">
        <f>+'Huidige Situatie'!L38</f>
        <v>0</v>
      </c>
      <c r="M38" s="13">
        <f>+'Huidige Situatie'!M38</f>
        <v>0</v>
      </c>
      <c r="N38" s="13">
        <f>+'Huidige Situatie'!N38</f>
        <v>0</v>
      </c>
      <c r="O38" s="13">
        <f>+'Huidige Situatie'!O38</f>
        <v>0</v>
      </c>
      <c r="P38" s="13">
        <f>+'Huidige Situatie'!P38</f>
        <v>0</v>
      </c>
      <c r="Q38" s="13">
        <f>+'Huidige Situatie'!Q38</f>
        <v>0</v>
      </c>
      <c r="R38" s="13">
        <f>+'Huidige Situatie'!R38</f>
        <v>0</v>
      </c>
      <c r="S38" s="13">
        <f>+'Huidige Situatie'!S38</f>
        <v>0</v>
      </c>
    </row>
    <row r="39" spans="1:19" s="5" customFormat="1" ht="15.75" customHeight="1" x14ac:dyDescent="0.4">
      <c r="A39" s="12"/>
      <c r="B39" s="11"/>
      <c r="C39" s="10"/>
      <c r="D39" s="8"/>
      <c r="E39" s="9"/>
      <c r="F39" s="9"/>
      <c r="H39" s="10"/>
      <c r="I39" s="10"/>
      <c r="J39" s="10"/>
      <c r="K39" s="10"/>
      <c r="L39" s="10"/>
      <c r="M39" s="10"/>
      <c r="N39" s="10"/>
      <c r="O39" s="10"/>
      <c r="P39" s="10"/>
      <c r="Q39" s="10"/>
      <c r="R39" s="10"/>
      <c r="S39" s="10"/>
    </row>
    <row r="40" spans="1:19" s="5" customFormat="1" ht="15.75" customHeight="1" x14ac:dyDescent="0.4">
      <c r="A40" s="6" t="s">
        <v>26</v>
      </c>
      <c r="B40" s="11"/>
      <c r="C40" s="7">
        <f>SUM(B41:B42)</f>
        <v>0</v>
      </c>
      <c r="D40" s="8">
        <f>+C40/12</f>
        <v>0</v>
      </c>
      <c r="E40" s="9">
        <v>0</v>
      </c>
      <c r="F40" s="8" t="str">
        <f>IF(E40=0," ",+E40-D40)</f>
        <v xml:space="preserve"> </v>
      </c>
      <c r="H40" s="10"/>
      <c r="I40" s="10"/>
      <c r="J40" s="10"/>
      <c r="K40" s="10"/>
      <c r="L40" s="10"/>
      <c r="M40" s="10"/>
      <c r="N40" s="10"/>
      <c r="O40" s="10"/>
      <c r="P40" s="10"/>
      <c r="Q40" s="10"/>
      <c r="R40" s="10"/>
      <c r="S40" s="10"/>
    </row>
    <row r="41" spans="1:19" s="5" customFormat="1" ht="15.75" customHeight="1" x14ac:dyDescent="0.4">
      <c r="A41" s="12" t="s">
        <v>27</v>
      </c>
      <c r="B41" s="13">
        <f t="shared" ref="B41:B42" si="5">SUM(H41:S41)</f>
        <v>0</v>
      </c>
      <c r="C41" s="10"/>
      <c r="D41" s="8"/>
      <c r="E41" s="9"/>
      <c r="F41" s="9"/>
      <c r="H41" s="13">
        <f>+'Huidige Situatie'!H41</f>
        <v>0</v>
      </c>
      <c r="I41" s="13">
        <f>+'Huidige Situatie'!I41</f>
        <v>0</v>
      </c>
      <c r="J41" s="13">
        <f>+'Huidige Situatie'!J41</f>
        <v>0</v>
      </c>
      <c r="K41" s="13">
        <f>+'Huidige Situatie'!K41</f>
        <v>0</v>
      </c>
      <c r="L41" s="13">
        <f>+'Huidige Situatie'!L41</f>
        <v>0</v>
      </c>
      <c r="M41" s="13">
        <f>+'Huidige Situatie'!M41</f>
        <v>0</v>
      </c>
      <c r="N41" s="13">
        <f>+'Huidige Situatie'!N41</f>
        <v>0</v>
      </c>
      <c r="O41" s="13">
        <f>+'Huidige Situatie'!O41</f>
        <v>0</v>
      </c>
      <c r="P41" s="13">
        <f>+'Huidige Situatie'!P41</f>
        <v>0</v>
      </c>
      <c r="Q41" s="13">
        <f>+'Huidige Situatie'!Q41</f>
        <v>0</v>
      </c>
      <c r="R41" s="13">
        <f>+'Huidige Situatie'!R41</f>
        <v>0</v>
      </c>
      <c r="S41" s="13">
        <f>+'Huidige Situatie'!S41</f>
        <v>0</v>
      </c>
    </row>
    <row r="42" spans="1:19" s="5" customFormat="1" ht="15.75" customHeight="1" x14ac:dyDescent="0.4">
      <c r="A42" s="12" t="s">
        <v>28</v>
      </c>
      <c r="B42" s="13">
        <f t="shared" si="5"/>
        <v>0</v>
      </c>
      <c r="C42" s="10"/>
      <c r="D42" s="8"/>
      <c r="E42" s="9"/>
      <c r="F42" s="9"/>
      <c r="H42" s="13">
        <f>+'Huidige Situatie'!H42</f>
        <v>0</v>
      </c>
      <c r="I42" s="13">
        <f>+'Huidige Situatie'!I42</f>
        <v>0</v>
      </c>
      <c r="J42" s="13">
        <f>+'Huidige Situatie'!J42</f>
        <v>0</v>
      </c>
      <c r="K42" s="13">
        <f>+'Huidige Situatie'!K42</f>
        <v>0</v>
      </c>
      <c r="L42" s="13">
        <f>+'Huidige Situatie'!L42</f>
        <v>0</v>
      </c>
      <c r="M42" s="13">
        <f>+'Huidige Situatie'!M42</f>
        <v>0</v>
      </c>
      <c r="N42" s="13">
        <f>+'Huidige Situatie'!N42</f>
        <v>0</v>
      </c>
      <c r="O42" s="13">
        <f>+'Huidige Situatie'!O42</f>
        <v>0</v>
      </c>
      <c r="P42" s="13">
        <f>+'Huidige Situatie'!P42</f>
        <v>0</v>
      </c>
      <c r="Q42" s="13">
        <f>+'Huidige Situatie'!Q42</f>
        <v>0</v>
      </c>
      <c r="R42" s="13">
        <f>+'Huidige Situatie'!R42</f>
        <v>0</v>
      </c>
      <c r="S42" s="13">
        <f>+'Huidige Situatie'!S42</f>
        <v>0</v>
      </c>
    </row>
    <row r="43" spans="1:19" s="5" customFormat="1" ht="15.75" customHeight="1" x14ac:dyDescent="0.4">
      <c r="A43" s="12"/>
      <c r="B43" s="10"/>
      <c r="C43" s="10"/>
      <c r="D43" s="8"/>
      <c r="E43" s="9"/>
      <c r="F43" s="9"/>
      <c r="H43" s="10"/>
      <c r="I43" s="10"/>
      <c r="J43" s="10"/>
      <c r="K43" s="10"/>
      <c r="L43" s="10"/>
      <c r="M43" s="10"/>
      <c r="N43" s="10"/>
      <c r="O43" s="10"/>
      <c r="P43" s="10"/>
      <c r="Q43" s="10"/>
      <c r="R43" s="10"/>
      <c r="S43" s="10"/>
    </row>
    <row r="44" spans="1:19" s="5" customFormat="1" ht="15.75" customHeight="1" x14ac:dyDescent="0.4">
      <c r="A44" s="6" t="s">
        <v>29</v>
      </c>
      <c r="B44" s="11"/>
      <c r="C44" s="7">
        <f>SUM(B45:B50)</f>
        <v>0</v>
      </c>
      <c r="D44" s="8">
        <f>+C44/12</f>
        <v>0</v>
      </c>
      <c r="E44" s="9">
        <v>0</v>
      </c>
      <c r="F44" s="8" t="str">
        <f>IF(E44=0," ",+E44-D44)</f>
        <v xml:space="preserve"> </v>
      </c>
      <c r="H44" s="10"/>
      <c r="I44" s="10"/>
      <c r="J44" s="10"/>
      <c r="K44" s="10"/>
      <c r="L44" s="10"/>
      <c r="M44" s="10"/>
      <c r="N44" s="10"/>
      <c r="O44" s="10"/>
      <c r="P44" s="10"/>
      <c r="Q44" s="10"/>
      <c r="R44" s="10"/>
      <c r="S44" s="10"/>
    </row>
    <row r="45" spans="1:19" s="5" customFormat="1" ht="15.75" customHeight="1" x14ac:dyDescent="0.4">
      <c r="A45" s="12" t="s">
        <v>30</v>
      </c>
      <c r="B45" s="13">
        <f t="shared" ref="B45:B50" si="6">SUM(H45:S45)</f>
        <v>0</v>
      </c>
      <c r="C45" s="10"/>
      <c r="D45" s="8"/>
      <c r="E45" s="9"/>
      <c r="F45" s="9"/>
      <c r="H45" s="13">
        <f>+'Huidige Situatie'!H45</f>
        <v>0</v>
      </c>
      <c r="I45" s="13">
        <f>+'Huidige Situatie'!I45</f>
        <v>0</v>
      </c>
      <c r="J45" s="13">
        <f>+'Huidige Situatie'!J45</f>
        <v>0</v>
      </c>
      <c r="K45" s="13">
        <f>+'Huidige Situatie'!K45</f>
        <v>0</v>
      </c>
      <c r="L45" s="13">
        <f>+'Huidige Situatie'!L45</f>
        <v>0</v>
      </c>
      <c r="M45" s="13">
        <f>+'Huidige Situatie'!M45</f>
        <v>0</v>
      </c>
      <c r="N45" s="13">
        <f>+'Huidige Situatie'!N45</f>
        <v>0</v>
      </c>
      <c r="O45" s="13">
        <f>+'Huidige Situatie'!O45</f>
        <v>0</v>
      </c>
      <c r="P45" s="13">
        <f>+'Huidige Situatie'!P45</f>
        <v>0</v>
      </c>
      <c r="Q45" s="13">
        <f>+'Huidige Situatie'!Q45</f>
        <v>0</v>
      </c>
      <c r="R45" s="13">
        <f>+'Huidige Situatie'!R45</f>
        <v>0</v>
      </c>
      <c r="S45" s="13">
        <f>+'Huidige Situatie'!S45</f>
        <v>0</v>
      </c>
    </row>
    <row r="46" spans="1:19" s="5" customFormat="1" ht="15.75" customHeight="1" x14ac:dyDescent="0.4">
      <c r="A46" s="12" t="s">
        <v>31</v>
      </c>
      <c r="B46" s="13">
        <f t="shared" si="6"/>
        <v>0</v>
      </c>
      <c r="C46" s="10"/>
      <c r="D46" s="8"/>
      <c r="E46" s="9"/>
      <c r="F46" s="9"/>
      <c r="H46" s="13">
        <f>+'Huidige Situatie'!H46</f>
        <v>0</v>
      </c>
      <c r="I46" s="13">
        <f>+'Huidige Situatie'!I46</f>
        <v>0</v>
      </c>
      <c r="J46" s="13">
        <f>+'Huidige Situatie'!J46</f>
        <v>0</v>
      </c>
      <c r="K46" s="13">
        <f>+'Huidige Situatie'!K46</f>
        <v>0</v>
      </c>
      <c r="L46" s="13">
        <f>+'Huidige Situatie'!L46</f>
        <v>0</v>
      </c>
      <c r="M46" s="13">
        <f>+'Huidige Situatie'!M46</f>
        <v>0</v>
      </c>
      <c r="N46" s="13">
        <f>+'Huidige Situatie'!N46</f>
        <v>0</v>
      </c>
      <c r="O46" s="13">
        <f>+'Huidige Situatie'!O46</f>
        <v>0</v>
      </c>
      <c r="P46" s="13">
        <f>+'Huidige Situatie'!P46</f>
        <v>0</v>
      </c>
      <c r="Q46" s="13">
        <f>+'Huidige Situatie'!Q46</f>
        <v>0</v>
      </c>
      <c r="R46" s="13">
        <f>+'Huidige Situatie'!R46</f>
        <v>0</v>
      </c>
      <c r="S46" s="13">
        <f>+'Huidige Situatie'!S46</f>
        <v>0</v>
      </c>
    </row>
    <row r="47" spans="1:19" s="5" customFormat="1" ht="15.75" customHeight="1" x14ac:dyDescent="0.4">
      <c r="A47" s="12" t="s">
        <v>32</v>
      </c>
      <c r="B47" s="13">
        <f t="shared" si="6"/>
        <v>0</v>
      </c>
      <c r="C47" s="10"/>
      <c r="D47" s="8"/>
      <c r="E47" s="9"/>
      <c r="F47" s="9"/>
      <c r="H47" s="13">
        <f>+'Huidige Situatie'!H47</f>
        <v>0</v>
      </c>
      <c r="I47" s="13">
        <f>+'Huidige Situatie'!I47</f>
        <v>0</v>
      </c>
      <c r="J47" s="13">
        <f>+'Huidige Situatie'!J47</f>
        <v>0</v>
      </c>
      <c r="K47" s="13">
        <f>+'Huidige Situatie'!K47</f>
        <v>0</v>
      </c>
      <c r="L47" s="13">
        <f>+'Huidige Situatie'!L47</f>
        <v>0</v>
      </c>
      <c r="M47" s="13">
        <f>+'Huidige Situatie'!M47</f>
        <v>0</v>
      </c>
      <c r="N47" s="13">
        <f>+'Huidige Situatie'!N47</f>
        <v>0</v>
      </c>
      <c r="O47" s="13">
        <f>+'Huidige Situatie'!O47</f>
        <v>0</v>
      </c>
      <c r="P47" s="13">
        <f>+'Huidige Situatie'!P47</f>
        <v>0</v>
      </c>
      <c r="Q47" s="13">
        <f>+'Huidige Situatie'!Q47</f>
        <v>0</v>
      </c>
      <c r="R47" s="13">
        <f>+'Huidige Situatie'!R47</f>
        <v>0</v>
      </c>
      <c r="S47" s="13">
        <f>+'Huidige Situatie'!S47</f>
        <v>0</v>
      </c>
    </row>
    <row r="48" spans="1:19" s="5" customFormat="1" ht="15.75" customHeight="1" x14ac:dyDescent="0.4">
      <c r="A48" s="12" t="s">
        <v>33</v>
      </c>
      <c r="B48" s="13">
        <f t="shared" si="6"/>
        <v>0</v>
      </c>
      <c r="C48" s="10"/>
      <c r="D48" s="8"/>
      <c r="E48" s="9"/>
      <c r="F48" s="9"/>
      <c r="H48" s="13">
        <f>+'Huidige Situatie'!H48</f>
        <v>0</v>
      </c>
      <c r="I48" s="13">
        <f>+'Huidige Situatie'!I48</f>
        <v>0</v>
      </c>
      <c r="J48" s="13">
        <f>+'Huidige Situatie'!J48</f>
        <v>0</v>
      </c>
      <c r="K48" s="13">
        <f>+'Huidige Situatie'!K48</f>
        <v>0</v>
      </c>
      <c r="L48" s="13">
        <f>+'Huidige Situatie'!L48</f>
        <v>0</v>
      </c>
      <c r="M48" s="13">
        <f>+'Huidige Situatie'!M48</f>
        <v>0</v>
      </c>
      <c r="N48" s="13">
        <f>+'Huidige Situatie'!N48</f>
        <v>0</v>
      </c>
      <c r="O48" s="13">
        <f>+'Huidige Situatie'!O48</f>
        <v>0</v>
      </c>
      <c r="P48" s="13">
        <f>+'Huidige Situatie'!P48</f>
        <v>0</v>
      </c>
      <c r="Q48" s="13">
        <f>+'Huidige Situatie'!Q48</f>
        <v>0</v>
      </c>
      <c r="R48" s="13">
        <f>+'Huidige Situatie'!R48</f>
        <v>0</v>
      </c>
      <c r="S48" s="13">
        <f>+'Huidige Situatie'!S48</f>
        <v>0</v>
      </c>
    </row>
    <row r="49" spans="1:19" s="5" customFormat="1" ht="15.75" customHeight="1" x14ac:dyDescent="0.4">
      <c r="A49" s="12" t="s">
        <v>34</v>
      </c>
      <c r="B49" s="13">
        <f t="shared" si="6"/>
        <v>0</v>
      </c>
      <c r="C49" s="10"/>
      <c r="D49" s="8"/>
      <c r="E49" s="9"/>
      <c r="F49" s="9"/>
      <c r="H49" s="13">
        <f>+'Huidige Situatie'!H49</f>
        <v>0</v>
      </c>
      <c r="I49" s="13">
        <f>+'Huidige Situatie'!I49</f>
        <v>0</v>
      </c>
      <c r="J49" s="13">
        <f>+'Huidige Situatie'!J49</f>
        <v>0</v>
      </c>
      <c r="K49" s="13">
        <f>+'Huidige Situatie'!K49</f>
        <v>0</v>
      </c>
      <c r="L49" s="13">
        <f>+'Huidige Situatie'!L49</f>
        <v>0</v>
      </c>
      <c r="M49" s="13">
        <f>+'Huidige Situatie'!M49</f>
        <v>0</v>
      </c>
      <c r="N49" s="13">
        <f>+'Huidige Situatie'!N49</f>
        <v>0</v>
      </c>
      <c r="O49" s="13">
        <f>+'Huidige Situatie'!O49</f>
        <v>0</v>
      </c>
      <c r="P49" s="13">
        <f>+'Huidige Situatie'!P49</f>
        <v>0</v>
      </c>
      <c r="Q49" s="13">
        <f>+'Huidige Situatie'!Q49</f>
        <v>0</v>
      </c>
      <c r="R49" s="13">
        <f>+'Huidige Situatie'!R49</f>
        <v>0</v>
      </c>
      <c r="S49" s="13">
        <f>+'Huidige Situatie'!S49</f>
        <v>0</v>
      </c>
    </row>
    <row r="50" spans="1:19" s="5" customFormat="1" ht="15.75" customHeight="1" x14ac:dyDescent="0.4">
      <c r="A50" s="12" t="s">
        <v>35</v>
      </c>
      <c r="B50" s="13">
        <f t="shared" si="6"/>
        <v>0</v>
      </c>
      <c r="C50" s="10"/>
      <c r="D50" s="8"/>
      <c r="E50" s="9"/>
      <c r="F50" s="9"/>
      <c r="H50" s="13">
        <f>+'Huidige Situatie'!H50</f>
        <v>0</v>
      </c>
      <c r="I50" s="13">
        <f>+'Huidige Situatie'!I50</f>
        <v>0</v>
      </c>
      <c r="J50" s="13">
        <f>+'Huidige Situatie'!J50</f>
        <v>0</v>
      </c>
      <c r="K50" s="13">
        <f>+'Huidige Situatie'!K50</f>
        <v>0</v>
      </c>
      <c r="L50" s="13">
        <f>+'Huidige Situatie'!L50</f>
        <v>0</v>
      </c>
      <c r="M50" s="13">
        <f>+'Huidige Situatie'!M50</f>
        <v>0</v>
      </c>
      <c r="N50" s="13">
        <f>+'Huidige Situatie'!N50</f>
        <v>0</v>
      </c>
      <c r="O50" s="13">
        <f>+'Huidige Situatie'!O50</f>
        <v>0</v>
      </c>
      <c r="P50" s="13">
        <f>+'Huidige Situatie'!P50</f>
        <v>0</v>
      </c>
      <c r="Q50" s="13">
        <f>+'Huidige Situatie'!Q50</f>
        <v>0</v>
      </c>
      <c r="R50" s="13">
        <f>+'Huidige Situatie'!R50</f>
        <v>0</v>
      </c>
      <c r="S50" s="13">
        <f>+'Huidige Situatie'!S50</f>
        <v>0</v>
      </c>
    </row>
    <row r="51" spans="1:19" s="5" customFormat="1" ht="15.75" customHeight="1" x14ac:dyDescent="0.4">
      <c r="A51" s="12"/>
      <c r="B51" s="11"/>
      <c r="C51" s="10"/>
      <c r="D51" s="8"/>
      <c r="E51" s="9"/>
      <c r="F51" s="9"/>
      <c r="H51" s="10"/>
      <c r="I51" s="10"/>
      <c r="J51" s="10"/>
      <c r="K51" s="10"/>
      <c r="L51" s="10"/>
      <c r="M51" s="10"/>
      <c r="N51" s="10"/>
      <c r="O51" s="10"/>
      <c r="P51" s="10"/>
      <c r="Q51" s="10"/>
      <c r="R51" s="10"/>
      <c r="S51" s="10"/>
    </row>
    <row r="52" spans="1:19" s="5" customFormat="1" ht="15.75" customHeight="1" x14ac:dyDescent="0.4">
      <c r="A52" s="6" t="s">
        <v>36</v>
      </c>
      <c r="B52" s="11"/>
      <c r="C52" s="7">
        <f>SUM(B53)</f>
        <v>0</v>
      </c>
      <c r="D52" s="8">
        <f>+C52/12</f>
        <v>0</v>
      </c>
      <c r="E52" s="9">
        <v>0</v>
      </c>
      <c r="F52" s="8" t="str">
        <f>IF(E52=0," ",+E52-D52)</f>
        <v xml:space="preserve"> </v>
      </c>
      <c r="H52" s="10"/>
      <c r="I52" s="10"/>
      <c r="J52" s="10"/>
      <c r="K52" s="10"/>
      <c r="L52" s="10"/>
      <c r="M52" s="10"/>
      <c r="N52" s="10"/>
      <c r="O52" s="10"/>
      <c r="P52" s="10"/>
      <c r="Q52" s="10"/>
      <c r="R52" s="10"/>
      <c r="S52" s="10"/>
    </row>
    <row r="53" spans="1:19" s="5" customFormat="1" ht="15.75" customHeight="1" x14ac:dyDescent="0.4">
      <c r="A53" s="12" t="s">
        <v>37</v>
      </c>
      <c r="B53" s="13">
        <f t="shared" ref="B53" si="7">SUM(H53:S53)</f>
        <v>0</v>
      </c>
      <c r="C53" s="10"/>
      <c r="D53" s="8"/>
      <c r="E53" s="9"/>
      <c r="F53" s="9"/>
      <c r="H53" s="13">
        <f>+'Huidige Situatie'!H53</f>
        <v>0</v>
      </c>
      <c r="I53" s="13">
        <f>+'Huidige Situatie'!I53</f>
        <v>0</v>
      </c>
      <c r="J53" s="13">
        <f>+'Huidige Situatie'!J53</f>
        <v>0</v>
      </c>
      <c r="K53" s="13">
        <f>+'Huidige Situatie'!K53</f>
        <v>0</v>
      </c>
      <c r="L53" s="13">
        <f>+'Huidige Situatie'!L53</f>
        <v>0</v>
      </c>
      <c r="M53" s="13">
        <f>+'Huidige Situatie'!M53</f>
        <v>0</v>
      </c>
      <c r="N53" s="13">
        <f>+'Huidige Situatie'!N53</f>
        <v>0</v>
      </c>
      <c r="O53" s="13">
        <f>+'Huidige Situatie'!O53</f>
        <v>0</v>
      </c>
      <c r="P53" s="13">
        <f>+'Huidige Situatie'!P53</f>
        <v>0</v>
      </c>
      <c r="Q53" s="13">
        <f>+'Huidige Situatie'!Q53</f>
        <v>0</v>
      </c>
      <c r="R53" s="13">
        <f>+'Huidige Situatie'!R53</f>
        <v>0</v>
      </c>
      <c r="S53" s="13">
        <f>+'Huidige Situatie'!S53</f>
        <v>0</v>
      </c>
    </row>
    <row r="54" spans="1:19" s="5" customFormat="1" ht="15.75" customHeight="1" x14ac:dyDescent="0.4">
      <c r="A54" s="12"/>
      <c r="B54" s="11"/>
      <c r="C54" s="10"/>
      <c r="D54" s="8"/>
      <c r="E54" s="9"/>
      <c r="F54" s="9"/>
      <c r="H54" s="10"/>
      <c r="I54" s="10"/>
      <c r="J54" s="10"/>
      <c r="K54" s="10"/>
      <c r="L54" s="10"/>
      <c r="M54" s="10"/>
      <c r="N54" s="10"/>
      <c r="O54" s="10"/>
      <c r="P54" s="10"/>
      <c r="Q54" s="10"/>
      <c r="R54" s="10"/>
      <c r="S54" s="10"/>
    </row>
    <row r="55" spans="1:19" s="5" customFormat="1" ht="15.75" customHeight="1" x14ac:dyDescent="0.4">
      <c r="A55" s="6" t="s">
        <v>38</v>
      </c>
      <c r="B55" s="11"/>
      <c r="C55" s="7">
        <f>SUM(B56)</f>
        <v>0</v>
      </c>
      <c r="D55" s="8">
        <f>+C55/12</f>
        <v>0</v>
      </c>
      <c r="E55" s="9">
        <v>0</v>
      </c>
      <c r="F55" s="8" t="str">
        <f>IF(E55=0," ",+E55-D55)</f>
        <v xml:space="preserve"> </v>
      </c>
      <c r="H55" s="10"/>
      <c r="I55" s="10"/>
      <c r="J55" s="10"/>
      <c r="K55" s="10"/>
      <c r="L55" s="10"/>
      <c r="M55" s="10"/>
      <c r="N55" s="10"/>
      <c r="O55" s="10"/>
      <c r="P55" s="10"/>
      <c r="Q55" s="10"/>
      <c r="R55" s="10"/>
      <c r="S55" s="10"/>
    </row>
    <row r="56" spans="1:19" s="5" customFormat="1" ht="15.75" customHeight="1" x14ac:dyDescent="0.4">
      <c r="A56" s="12" t="s">
        <v>39</v>
      </c>
      <c r="B56" s="13">
        <f t="shared" ref="B56" si="8">SUM(H56:S56)</f>
        <v>0</v>
      </c>
      <c r="C56" s="10"/>
      <c r="D56" s="8"/>
      <c r="E56" s="9"/>
      <c r="F56" s="9"/>
      <c r="H56" s="13">
        <f>+'Huidige Situatie'!H56</f>
        <v>0</v>
      </c>
      <c r="I56" s="13">
        <f>+'Huidige Situatie'!I56</f>
        <v>0</v>
      </c>
      <c r="J56" s="13">
        <f>+'Huidige Situatie'!J56</f>
        <v>0</v>
      </c>
      <c r="K56" s="13">
        <f>+'Huidige Situatie'!K56</f>
        <v>0</v>
      </c>
      <c r="L56" s="13">
        <f>+'Huidige Situatie'!L56</f>
        <v>0</v>
      </c>
      <c r="M56" s="13">
        <f>+'Huidige Situatie'!M56</f>
        <v>0</v>
      </c>
      <c r="N56" s="13">
        <f>+'Huidige Situatie'!N56</f>
        <v>0</v>
      </c>
      <c r="O56" s="13">
        <f>+'Huidige Situatie'!O56</f>
        <v>0</v>
      </c>
      <c r="P56" s="13">
        <f>+'Huidige Situatie'!P56</f>
        <v>0</v>
      </c>
      <c r="Q56" s="13">
        <f>+'Huidige Situatie'!Q56</f>
        <v>0</v>
      </c>
      <c r="R56" s="13">
        <f>+'Huidige Situatie'!R56</f>
        <v>0</v>
      </c>
      <c r="S56" s="13">
        <f>+'Huidige Situatie'!S56</f>
        <v>0</v>
      </c>
    </row>
    <row r="57" spans="1:19" s="5" customFormat="1" ht="15.75" customHeight="1" x14ac:dyDescent="0.4">
      <c r="A57" s="12"/>
      <c r="B57" s="11"/>
      <c r="C57" s="10"/>
      <c r="D57" s="8"/>
      <c r="E57" s="9"/>
      <c r="F57" s="9"/>
      <c r="H57" s="10"/>
      <c r="I57" s="10"/>
      <c r="J57" s="10"/>
      <c r="K57" s="10"/>
      <c r="L57" s="10"/>
      <c r="M57" s="10"/>
      <c r="N57" s="10"/>
      <c r="O57" s="10"/>
      <c r="P57" s="10"/>
      <c r="Q57" s="10"/>
      <c r="R57" s="10"/>
      <c r="S57" s="10"/>
    </row>
    <row r="58" spans="1:19" s="5" customFormat="1" ht="15.75" customHeight="1" x14ac:dyDescent="0.4">
      <c r="A58" s="6" t="s">
        <v>40</v>
      </c>
      <c r="B58" s="11"/>
      <c r="C58" s="7">
        <f>SUM(B59:B59)</f>
        <v>0</v>
      </c>
      <c r="D58" s="8">
        <f>+C58/12</f>
        <v>0</v>
      </c>
      <c r="E58" s="9">
        <v>0</v>
      </c>
      <c r="F58" s="8" t="str">
        <f>IF(E58=0," ",+E58-D58)</f>
        <v xml:space="preserve"> </v>
      </c>
      <c r="H58" s="10"/>
      <c r="I58" s="10"/>
      <c r="J58" s="10"/>
      <c r="K58" s="10"/>
      <c r="L58" s="10"/>
      <c r="M58" s="10"/>
      <c r="N58" s="10"/>
      <c r="O58" s="10"/>
      <c r="P58" s="10"/>
      <c r="Q58" s="10"/>
      <c r="R58" s="10"/>
      <c r="S58" s="10"/>
    </row>
    <row r="59" spans="1:19" s="5" customFormat="1" ht="15.75" customHeight="1" x14ac:dyDescent="0.4">
      <c r="A59" s="12" t="s">
        <v>41</v>
      </c>
      <c r="B59" s="13">
        <f t="shared" ref="B59" si="9">SUM(H59:S59)</f>
        <v>0</v>
      </c>
      <c r="C59" s="10"/>
      <c r="D59" s="8"/>
      <c r="E59" s="9"/>
      <c r="F59" s="9"/>
      <c r="H59" s="13">
        <f>+'Huidige Situatie'!H59</f>
        <v>0</v>
      </c>
      <c r="I59" s="13">
        <f>+'Huidige Situatie'!I59</f>
        <v>0</v>
      </c>
      <c r="J59" s="13">
        <f>+'Huidige Situatie'!J59</f>
        <v>0</v>
      </c>
      <c r="K59" s="13">
        <f>+'Huidige Situatie'!K59</f>
        <v>0</v>
      </c>
      <c r="L59" s="13">
        <f>+'Huidige Situatie'!L59</f>
        <v>0</v>
      </c>
      <c r="M59" s="13">
        <f>+'Huidige Situatie'!M59</f>
        <v>0</v>
      </c>
      <c r="N59" s="13">
        <f>+'Huidige Situatie'!N59</f>
        <v>0</v>
      </c>
      <c r="O59" s="13">
        <f>+'Huidige Situatie'!O59</f>
        <v>0</v>
      </c>
      <c r="P59" s="13">
        <f>+'Huidige Situatie'!P59</f>
        <v>0</v>
      </c>
      <c r="Q59" s="13">
        <f>+'Huidige Situatie'!Q59</f>
        <v>0</v>
      </c>
      <c r="R59" s="13">
        <f>+'Huidige Situatie'!R59</f>
        <v>0</v>
      </c>
      <c r="S59" s="13">
        <f>+'Huidige Situatie'!S59</f>
        <v>0</v>
      </c>
    </row>
    <row r="60" spans="1:19" s="5" customFormat="1" ht="15.75" customHeight="1" x14ac:dyDescent="0.4">
      <c r="A60" s="12"/>
      <c r="B60" s="11"/>
      <c r="C60" s="10"/>
      <c r="D60" s="8"/>
      <c r="E60" s="9"/>
      <c r="F60" s="9"/>
      <c r="H60" s="10"/>
      <c r="I60" s="10"/>
      <c r="J60" s="10"/>
      <c r="K60" s="10"/>
      <c r="L60" s="10"/>
      <c r="M60" s="10"/>
      <c r="N60" s="10"/>
      <c r="O60" s="10"/>
      <c r="P60" s="10"/>
      <c r="Q60" s="10"/>
      <c r="R60" s="10"/>
      <c r="S60" s="10"/>
    </row>
    <row r="61" spans="1:19" s="5" customFormat="1" ht="15.75" customHeight="1" x14ac:dyDescent="0.4">
      <c r="A61" s="6" t="s">
        <v>42</v>
      </c>
      <c r="B61" s="11"/>
      <c r="C61" s="7">
        <f>SUM(B62)</f>
        <v>0</v>
      </c>
      <c r="D61" s="8">
        <f>+C61/12</f>
        <v>0</v>
      </c>
      <c r="E61" s="9">
        <v>0</v>
      </c>
      <c r="F61" s="8" t="str">
        <f>IF(E61=0," ",+E61-D61)</f>
        <v xml:space="preserve"> </v>
      </c>
      <c r="H61" s="10"/>
      <c r="I61" s="10"/>
      <c r="J61" s="10"/>
      <c r="K61" s="10"/>
      <c r="L61" s="10"/>
      <c r="M61" s="10"/>
      <c r="N61" s="10"/>
      <c r="O61" s="10"/>
      <c r="P61" s="10"/>
      <c r="Q61" s="10"/>
      <c r="R61" s="10"/>
      <c r="S61" s="10"/>
    </row>
    <row r="62" spans="1:19" s="5" customFormat="1" ht="15.75" customHeight="1" x14ac:dyDescent="0.4">
      <c r="A62" s="12" t="s">
        <v>43</v>
      </c>
      <c r="B62" s="13">
        <f t="shared" ref="B62" si="10">SUM(H62:S62)</f>
        <v>0</v>
      </c>
      <c r="C62" s="10"/>
      <c r="D62" s="8"/>
      <c r="E62" s="9"/>
      <c r="F62" s="9"/>
      <c r="H62" s="13">
        <f>+'Huidige Situatie'!H62</f>
        <v>0</v>
      </c>
      <c r="I62" s="13">
        <f>+'Huidige Situatie'!I62</f>
        <v>0</v>
      </c>
      <c r="J62" s="13">
        <f>+'Huidige Situatie'!J62</f>
        <v>0</v>
      </c>
      <c r="K62" s="13">
        <f>+'Huidige Situatie'!K62</f>
        <v>0</v>
      </c>
      <c r="L62" s="13">
        <f>+'Huidige Situatie'!L62</f>
        <v>0</v>
      </c>
      <c r="M62" s="13">
        <f>+'Huidige Situatie'!M62</f>
        <v>0</v>
      </c>
      <c r="N62" s="13">
        <f>+'Huidige Situatie'!N62</f>
        <v>0</v>
      </c>
      <c r="O62" s="13">
        <f>+'Huidige Situatie'!O62</f>
        <v>0</v>
      </c>
      <c r="P62" s="13">
        <f>+'Huidige Situatie'!P62</f>
        <v>0</v>
      </c>
      <c r="Q62" s="13">
        <f>+'Huidige Situatie'!Q62</f>
        <v>0</v>
      </c>
      <c r="R62" s="13">
        <f>+'Huidige Situatie'!R62</f>
        <v>0</v>
      </c>
      <c r="S62" s="13">
        <f>+'Huidige Situatie'!S62</f>
        <v>0</v>
      </c>
    </row>
    <row r="63" spans="1:19" s="5" customFormat="1" ht="15.75" customHeight="1" x14ac:dyDescent="0.4">
      <c r="A63" s="12"/>
      <c r="B63" s="11"/>
      <c r="C63" s="10"/>
      <c r="D63" s="8"/>
      <c r="E63" s="9"/>
      <c r="F63" s="9"/>
      <c r="H63" s="10"/>
      <c r="I63" s="10"/>
      <c r="J63" s="10"/>
      <c r="K63" s="10"/>
      <c r="L63" s="10"/>
      <c r="M63" s="10"/>
      <c r="N63" s="10"/>
      <c r="O63" s="10"/>
      <c r="P63" s="10"/>
      <c r="Q63" s="10"/>
      <c r="R63" s="10"/>
      <c r="S63" s="10"/>
    </row>
    <row r="64" spans="1:19" s="5" customFormat="1" ht="15.75" customHeight="1" x14ac:dyDescent="0.4">
      <c r="A64" s="6" t="s">
        <v>44</v>
      </c>
      <c r="B64" s="11"/>
      <c r="C64" s="7">
        <f>SUM(B65:B67)</f>
        <v>0</v>
      </c>
      <c r="D64" s="8">
        <f>+C64/12</f>
        <v>0</v>
      </c>
      <c r="E64" s="9">
        <v>0</v>
      </c>
      <c r="F64" s="8" t="str">
        <f>IF(E64=0," ",+E64-D64)</f>
        <v xml:space="preserve"> </v>
      </c>
      <c r="H64" s="10"/>
      <c r="I64" s="10"/>
      <c r="J64" s="10"/>
      <c r="K64" s="10"/>
      <c r="L64" s="10"/>
      <c r="M64" s="10"/>
      <c r="N64" s="10"/>
      <c r="O64" s="10"/>
      <c r="P64" s="10"/>
      <c r="Q64" s="10"/>
      <c r="R64" s="10"/>
      <c r="S64" s="10"/>
    </row>
    <row r="65" spans="1:19" s="5" customFormat="1" ht="15.75" customHeight="1" x14ac:dyDescent="0.4">
      <c r="A65" s="12" t="s">
        <v>64</v>
      </c>
      <c r="B65" s="13">
        <f t="shared" ref="B65:B67" si="11">SUM(H65:S65)</f>
        <v>0</v>
      </c>
      <c r="C65" s="7"/>
      <c r="D65" s="8"/>
      <c r="E65" s="9"/>
      <c r="F65" s="9"/>
      <c r="H65" s="13">
        <f>+'Huidige Situatie'!H65</f>
        <v>0</v>
      </c>
      <c r="I65" s="13">
        <f>+'Huidige Situatie'!I65</f>
        <v>0</v>
      </c>
      <c r="J65" s="13">
        <f>+'Huidige Situatie'!J65</f>
        <v>0</v>
      </c>
      <c r="K65" s="13">
        <f>+'Huidige Situatie'!K65</f>
        <v>0</v>
      </c>
      <c r="L65" s="13">
        <f>+'Huidige Situatie'!L65</f>
        <v>0</v>
      </c>
      <c r="M65" s="13">
        <f>+'Huidige Situatie'!M65</f>
        <v>0</v>
      </c>
      <c r="N65" s="13">
        <f>+'Huidige Situatie'!N65</f>
        <v>0</v>
      </c>
      <c r="O65" s="13">
        <f>+'Huidige Situatie'!O65</f>
        <v>0</v>
      </c>
      <c r="P65" s="13">
        <f>+'Huidige Situatie'!P65</f>
        <v>0</v>
      </c>
      <c r="Q65" s="13">
        <f>+'Huidige Situatie'!Q65</f>
        <v>0</v>
      </c>
      <c r="R65" s="13">
        <f>+'Huidige Situatie'!R65</f>
        <v>0</v>
      </c>
      <c r="S65" s="13">
        <f>+'Huidige Situatie'!S65</f>
        <v>0</v>
      </c>
    </row>
    <row r="66" spans="1:19" s="5" customFormat="1" ht="15.75" customHeight="1" x14ac:dyDescent="0.4">
      <c r="A66" s="12" t="s">
        <v>65</v>
      </c>
      <c r="B66" s="13">
        <f t="shared" si="11"/>
        <v>0</v>
      </c>
      <c r="C66" s="7"/>
      <c r="D66" s="8"/>
      <c r="E66" s="9"/>
      <c r="F66" s="9"/>
      <c r="H66" s="13">
        <f>+'Huidige Situatie'!H66</f>
        <v>0</v>
      </c>
      <c r="I66" s="13">
        <f>+'Huidige Situatie'!I66</f>
        <v>0</v>
      </c>
      <c r="J66" s="13">
        <f>+'Huidige Situatie'!J66</f>
        <v>0</v>
      </c>
      <c r="K66" s="13">
        <f>+'Huidige Situatie'!K66</f>
        <v>0</v>
      </c>
      <c r="L66" s="13">
        <f>+'Huidige Situatie'!L66</f>
        <v>0</v>
      </c>
      <c r="M66" s="13">
        <f>+'Huidige Situatie'!M66</f>
        <v>0</v>
      </c>
      <c r="N66" s="13">
        <f>+'Huidige Situatie'!N66</f>
        <v>0</v>
      </c>
      <c r="O66" s="13">
        <f>+'Huidige Situatie'!O66</f>
        <v>0</v>
      </c>
      <c r="P66" s="13">
        <f>+'Huidige Situatie'!P66</f>
        <v>0</v>
      </c>
      <c r="Q66" s="13">
        <f>+'Huidige Situatie'!Q66</f>
        <v>0</v>
      </c>
      <c r="R66" s="13">
        <f>+'Huidige Situatie'!R66</f>
        <v>0</v>
      </c>
      <c r="S66" s="13">
        <f>+'Huidige Situatie'!S66</f>
        <v>0</v>
      </c>
    </row>
    <row r="67" spans="1:19" s="5" customFormat="1" ht="15.75" customHeight="1" x14ac:dyDescent="0.4">
      <c r="A67" s="12" t="s">
        <v>66</v>
      </c>
      <c r="B67" s="13">
        <f t="shared" si="11"/>
        <v>0</v>
      </c>
      <c r="C67" s="10"/>
      <c r="D67" s="8"/>
      <c r="E67" s="9"/>
      <c r="F67" s="9"/>
      <c r="H67" s="13">
        <f>+'Huidige Situatie'!H67</f>
        <v>0</v>
      </c>
      <c r="I67" s="13">
        <f>+'Huidige Situatie'!I67</f>
        <v>0</v>
      </c>
      <c r="J67" s="13">
        <f>+'Huidige Situatie'!J67</f>
        <v>0</v>
      </c>
      <c r="K67" s="13">
        <f>+'Huidige Situatie'!K67</f>
        <v>0</v>
      </c>
      <c r="L67" s="13">
        <f>+'Huidige Situatie'!L67</f>
        <v>0</v>
      </c>
      <c r="M67" s="13">
        <f>+'Huidige Situatie'!M67</f>
        <v>0</v>
      </c>
      <c r="N67" s="13">
        <f>+'Huidige Situatie'!N67</f>
        <v>0</v>
      </c>
      <c r="O67" s="13">
        <f>+'Huidige Situatie'!O67</f>
        <v>0</v>
      </c>
      <c r="P67" s="13">
        <f>+'Huidige Situatie'!P67</f>
        <v>0</v>
      </c>
      <c r="Q67" s="13">
        <f>+'Huidige Situatie'!Q67</f>
        <v>0</v>
      </c>
      <c r="R67" s="13">
        <f>+'Huidige Situatie'!R67</f>
        <v>0</v>
      </c>
      <c r="S67" s="13">
        <f>+'Huidige Situatie'!S67</f>
        <v>0</v>
      </c>
    </row>
    <row r="68" spans="1:19" s="5" customFormat="1" ht="15.75" customHeight="1" x14ac:dyDescent="0.4">
      <c r="A68" s="12"/>
      <c r="B68" s="11"/>
      <c r="C68" s="10"/>
      <c r="D68" s="8"/>
      <c r="E68" s="9"/>
      <c r="F68" s="9"/>
      <c r="H68" s="10"/>
      <c r="I68" s="10"/>
      <c r="J68" s="10"/>
      <c r="K68" s="10"/>
      <c r="L68" s="10"/>
      <c r="M68" s="10"/>
      <c r="N68" s="10"/>
      <c r="O68" s="10"/>
      <c r="P68" s="10"/>
      <c r="Q68" s="10"/>
      <c r="R68" s="10"/>
      <c r="S68" s="10"/>
    </row>
    <row r="69" spans="1:19" s="5" customFormat="1" ht="15.75" customHeight="1" x14ac:dyDescent="0.4">
      <c r="A69" s="6" t="s">
        <v>45</v>
      </c>
      <c r="B69" s="11"/>
      <c r="C69" s="7">
        <f>SUM(B70:B73)</f>
        <v>0</v>
      </c>
      <c r="D69" s="8">
        <f>+C69/12</f>
        <v>0</v>
      </c>
      <c r="E69" s="9">
        <v>0</v>
      </c>
      <c r="F69" s="8" t="str">
        <f>IF(E69=0," ",+E69-D69)</f>
        <v xml:space="preserve"> </v>
      </c>
      <c r="H69" s="10"/>
      <c r="I69" s="10"/>
      <c r="J69" s="10"/>
      <c r="K69" s="10"/>
      <c r="L69" s="10"/>
      <c r="M69" s="10"/>
      <c r="N69" s="10"/>
      <c r="O69" s="10"/>
      <c r="P69" s="10"/>
      <c r="Q69" s="10"/>
      <c r="R69" s="10"/>
      <c r="S69" s="10"/>
    </row>
    <row r="70" spans="1:19" s="5" customFormat="1" ht="15.75" customHeight="1" x14ac:dyDescent="0.4">
      <c r="A70" s="12" t="s">
        <v>46</v>
      </c>
      <c r="B70" s="13">
        <f t="shared" ref="B70:B73" si="12">SUM(H70:S70)</f>
        <v>0</v>
      </c>
      <c r="C70" s="10"/>
      <c r="D70" s="8"/>
      <c r="E70" s="9"/>
      <c r="F70" s="9"/>
      <c r="H70" s="13">
        <f>+'Huidige Situatie'!H70</f>
        <v>0</v>
      </c>
      <c r="I70" s="13">
        <f>+'Huidige Situatie'!I70</f>
        <v>0</v>
      </c>
      <c r="J70" s="13">
        <f>+'Huidige Situatie'!J70</f>
        <v>0</v>
      </c>
      <c r="K70" s="13">
        <f>+'Huidige Situatie'!K70</f>
        <v>0</v>
      </c>
      <c r="L70" s="13">
        <f>+'Huidige Situatie'!L70</f>
        <v>0</v>
      </c>
      <c r="M70" s="13">
        <f>+'Huidige Situatie'!M70</f>
        <v>0</v>
      </c>
      <c r="N70" s="13">
        <f>+'Huidige Situatie'!N70</f>
        <v>0</v>
      </c>
      <c r="O70" s="13">
        <f>+'Huidige Situatie'!O70</f>
        <v>0</v>
      </c>
      <c r="P70" s="13">
        <f>+'Huidige Situatie'!P70</f>
        <v>0</v>
      </c>
      <c r="Q70" s="13">
        <f>+'Huidige Situatie'!Q70</f>
        <v>0</v>
      </c>
      <c r="R70" s="13">
        <f>+'Huidige Situatie'!R70</f>
        <v>0</v>
      </c>
      <c r="S70" s="13">
        <f>+'Huidige Situatie'!S70</f>
        <v>0</v>
      </c>
    </row>
    <row r="71" spans="1:19" s="5" customFormat="1" ht="15.75" customHeight="1" x14ac:dyDescent="0.4">
      <c r="A71" s="12" t="s">
        <v>47</v>
      </c>
      <c r="B71" s="13">
        <f t="shared" si="12"/>
        <v>0</v>
      </c>
      <c r="C71" s="10"/>
      <c r="D71" s="8"/>
      <c r="E71" s="9"/>
      <c r="F71" s="9"/>
      <c r="H71" s="13">
        <f>+'Huidige Situatie'!H71</f>
        <v>0</v>
      </c>
      <c r="I71" s="13">
        <f>+'Huidige Situatie'!I71</f>
        <v>0</v>
      </c>
      <c r="J71" s="13">
        <f>+'Huidige Situatie'!J71</f>
        <v>0</v>
      </c>
      <c r="K71" s="13">
        <f>+'Huidige Situatie'!K71</f>
        <v>0</v>
      </c>
      <c r="L71" s="13">
        <f>+'Huidige Situatie'!L71</f>
        <v>0</v>
      </c>
      <c r="M71" s="13">
        <f>+'Huidige Situatie'!M71</f>
        <v>0</v>
      </c>
      <c r="N71" s="13">
        <f>+'Huidige Situatie'!N71</f>
        <v>0</v>
      </c>
      <c r="O71" s="13">
        <f>+'Huidige Situatie'!O71</f>
        <v>0</v>
      </c>
      <c r="P71" s="13">
        <f>+'Huidige Situatie'!P71</f>
        <v>0</v>
      </c>
      <c r="Q71" s="13">
        <f>+'Huidige Situatie'!Q71</f>
        <v>0</v>
      </c>
      <c r="R71" s="13">
        <f>+'Huidige Situatie'!R71</f>
        <v>0</v>
      </c>
      <c r="S71" s="13">
        <f>+'Huidige Situatie'!S71</f>
        <v>0</v>
      </c>
    </row>
    <row r="72" spans="1:19" s="5" customFormat="1" ht="15.75" customHeight="1" x14ac:dyDescent="0.4">
      <c r="A72" s="12" t="s">
        <v>48</v>
      </c>
      <c r="B72" s="13">
        <f t="shared" si="12"/>
        <v>0</v>
      </c>
      <c r="C72" s="10"/>
      <c r="D72" s="8"/>
      <c r="E72" s="9"/>
      <c r="F72" s="9"/>
      <c r="H72" s="13">
        <f>+'Huidige Situatie'!H72</f>
        <v>0</v>
      </c>
      <c r="I72" s="13">
        <f>+'Huidige Situatie'!I72</f>
        <v>0</v>
      </c>
      <c r="J72" s="13">
        <f>+'Huidige Situatie'!J72</f>
        <v>0</v>
      </c>
      <c r="K72" s="13">
        <f>+'Huidige Situatie'!K72</f>
        <v>0</v>
      </c>
      <c r="L72" s="13">
        <f>+'Huidige Situatie'!L72</f>
        <v>0</v>
      </c>
      <c r="M72" s="13">
        <f>+'Huidige Situatie'!M72</f>
        <v>0</v>
      </c>
      <c r="N72" s="13">
        <f>+'Huidige Situatie'!N72</f>
        <v>0</v>
      </c>
      <c r="O72" s="13">
        <f>+'Huidige Situatie'!O72</f>
        <v>0</v>
      </c>
      <c r="P72" s="13">
        <f>+'Huidige Situatie'!P72</f>
        <v>0</v>
      </c>
      <c r="Q72" s="13">
        <f>+'Huidige Situatie'!Q72</f>
        <v>0</v>
      </c>
      <c r="R72" s="13">
        <f>+'Huidige Situatie'!R72</f>
        <v>0</v>
      </c>
      <c r="S72" s="13">
        <f>+'Huidige Situatie'!S72</f>
        <v>0</v>
      </c>
    </row>
    <row r="73" spans="1:19" s="5" customFormat="1" ht="15.75" customHeight="1" x14ac:dyDescent="0.4">
      <c r="A73" s="12" t="s">
        <v>49</v>
      </c>
      <c r="B73" s="13">
        <f t="shared" si="12"/>
        <v>0</v>
      </c>
      <c r="C73" s="10"/>
      <c r="D73" s="8"/>
      <c r="E73" s="9"/>
      <c r="F73" s="9"/>
      <c r="H73" s="13">
        <f>+'Huidige Situatie'!H73</f>
        <v>0</v>
      </c>
      <c r="I73" s="13">
        <f>+'Huidige Situatie'!I73</f>
        <v>0</v>
      </c>
      <c r="J73" s="13">
        <f>+'Huidige Situatie'!J73</f>
        <v>0</v>
      </c>
      <c r="K73" s="13">
        <f>+'Huidige Situatie'!K73</f>
        <v>0</v>
      </c>
      <c r="L73" s="13">
        <f>+'Huidige Situatie'!L73</f>
        <v>0</v>
      </c>
      <c r="M73" s="13">
        <f>+'Huidige Situatie'!M73</f>
        <v>0</v>
      </c>
      <c r="N73" s="13">
        <f>+'Huidige Situatie'!N73</f>
        <v>0</v>
      </c>
      <c r="O73" s="13">
        <f>+'Huidige Situatie'!O73</f>
        <v>0</v>
      </c>
      <c r="P73" s="13">
        <f>+'Huidige Situatie'!P73</f>
        <v>0</v>
      </c>
      <c r="Q73" s="13">
        <f>+'Huidige Situatie'!Q73</f>
        <v>0</v>
      </c>
      <c r="R73" s="13">
        <f>+'Huidige Situatie'!R73</f>
        <v>0</v>
      </c>
      <c r="S73" s="13">
        <f>+'Huidige Situatie'!S73</f>
        <v>0</v>
      </c>
    </row>
    <row r="74" spans="1:19" s="5" customFormat="1" ht="15.75" customHeight="1" x14ac:dyDescent="0.4">
      <c r="A74" s="12"/>
      <c r="B74" s="13"/>
      <c r="C74" s="14"/>
      <c r="D74" s="8"/>
      <c r="E74" s="9"/>
      <c r="F74" s="9"/>
      <c r="H74" s="15"/>
      <c r="I74" s="15"/>
      <c r="J74" s="15"/>
      <c r="K74" s="15"/>
      <c r="L74" s="15"/>
      <c r="M74" s="15"/>
      <c r="N74" s="15"/>
      <c r="O74" s="15"/>
      <c r="P74" s="15"/>
      <c r="Q74" s="15"/>
      <c r="R74" s="15"/>
      <c r="S74" s="15"/>
    </row>
    <row r="75" spans="1:19" s="5" customFormat="1" ht="15.75" customHeight="1" x14ac:dyDescent="0.4">
      <c r="A75" s="12"/>
      <c r="B75" s="11"/>
      <c r="C75" s="10"/>
      <c r="D75" s="8"/>
      <c r="E75" s="9"/>
      <c r="F75" s="9"/>
      <c r="H75" s="10"/>
      <c r="I75" s="10"/>
      <c r="J75" s="10"/>
      <c r="K75" s="10"/>
      <c r="L75" s="10"/>
      <c r="M75" s="10"/>
      <c r="N75" s="10"/>
      <c r="O75" s="10"/>
      <c r="P75" s="10"/>
      <c r="Q75" s="10"/>
      <c r="R75" s="10"/>
      <c r="S75" s="10"/>
    </row>
    <row r="76" spans="1:19" s="5" customFormat="1" ht="15.75" customHeight="1" thickBot="1" x14ac:dyDescent="0.45">
      <c r="A76" s="6" t="s">
        <v>6</v>
      </c>
      <c r="B76" s="10"/>
      <c r="C76" s="16">
        <f>SUM(C9:C73)</f>
        <v>0</v>
      </c>
      <c r="D76" s="8">
        <f>+C76/12</f>
        <v>0</v>
      </c>
      <c r="E76" s="17">
        <f>SUM(E10:E75)</f>
        <v>0</v>
      </c>
      <c r="F76" s="8" t="str">
        <f>IF(E76=0," ",+E76-D76)</f>
        <v xml:space="preserve"> </v>
      </c>
      <c r="G76" s="18"/>
      <c r="H76" s="19">
        <f>SUM(H10:H73)</f>
        <v>0</v>
      </c>
      <c r="I76" s="19">
        <f t="shared" ref="I76:S76" si="13">SUM(I10:I73)</f>
        <v>0</v>
      </c>
      <c r="J76" s="19">
        <f t="shared" si="13"/>
        <v>0</v>
      </c>
      <c r="K76" s="19">
        <f t="shared" si="13"/>
        <v>0</v>
      </c>
      <c r="L76" s="19">
        <f t="shared" si="13"/>
        <v>0</v>
      </c>
      <c r="M76" s="19">
        <f t="shared" si="13"/>
        <v>0</v>
      </c>
      <c r="N76" s="19">
        <f t="shared" si="13"/>
        <v>0</v>
      </c>
      <c r="O76" s="19">
        <f t="shared" si="13"/>
        <v>0</v>
      </c>
      <c r="P76" s="19">
        <f t="shared" si="13"/>
        <v>0</v>
      </c>
      <c r="Q76" s="19">
        <f t="shared" si="13"/>
        <v>0</v>
      </c>
      <c r="R76" s="19">
        <f t="shared" si="13"/>
        <v>0</v>
      </c>
      <c r="S76" s="19">
        <f t="shared" si="13"/>
        <v>0</v>
      </c>
    </row>
    <row r="77" spans="1:19" s="5" customFormat="1" ht="15.75" customHeight="1" thickTop="1" x14ac:dyDescent="0.35">
      <c r="B77" s="10"/>
      <c r="C77" s="10"/>
      <c r="D77" s="10"/>
      <c r="H77" s="10"/>
      <c r="I77" s="10"/>
      <c r="J77" s="10"/>
      <c r="K77" s="10"/>
      <c r="L77" s="10"/>
      <c r="M77" s="10"/>
      <c r="N77" s="10"/>
      <c r="O77" s="10"/>
      <c r="P77" s="10"/>
      <c r="Q77" s="10"/>
      <c r="R77" s="10"/>
      <c r="S77" s="10"/>
    </row>
    <row r="78" spans="1:19" s="9" customFormat="1" ht="20" customHeight="1" x14ac:dyDescent="0.4">
      <c r="A78" s="20" t="s">
        <v>73</v>
      </c>
      <c r="B78" s="21"/>
      <c r="C78" s="21">
        <f>IF(C7=0," ",+C7-C76)</f>
        <v>-9600</v>
      </c>
      <c r="D78" s="21">
        <f>IF(C7=0," ",+C78/12)</f>
        <v>-800</v>
      </c>
      <c r="E78" s="20"/>
      <c r="F78" s="20"/>
      <c r="G78" s="20"/>
      <c r="H78" s="21">
        <f>IF($C$7=0," ",+H7-H76)</f>
        <v>-800</v>
      </c>
      <c r="I78" s="21">
        <f t="shared" ref="I78:S78" si="14">IF($C$7=0," ",+I7-I76)</f>
        <v>-800</v>
      </c>
      <c r="J78" s="21">
        <f t="shared" si="14"/>
        <v>-800</v>
      </c>
      <c r="K78" s="21">
        <f t="shared" si="14"/>
        <v>-800</v>
      </c>
      <c r="L78" s="21">
        <f t="shared" si="14"/>
        <v>-800</v>
      </c>
      <c r="M78" s="21">
        <f t="shared" si="14"/>
        <v>-800</v>
      </c>
      <c r="N78" s="21">
        <f t="shared" si="14"/>
        <v>-800</v>
      </c>
      <c r="O78" s="21">
        <f t="shared" si="14"/>
        <v>-800</v>
      </c>
      <c r="P78" s="21">
        <f t="shared" si="14"/>
        <v>-800</v>
      </c>
      <c r="Q78" s="21">
        <f t="shared" si="14"/>
        <v>-800</v>
      </c>
      <c r="R78" s="21">
        <f t="shared" si="14"/>
        <v>-800</v>
      </c>
      <c r="S78" s="21">
        <f t="shared" si="14"/>
        <v>-800</v>
      </c>
    </row>
  </sheetData>
  <pageMargins left="0.70866141732283472" right="0.31496062992125984" top="0.74803149606299213" bottom="0.74803149606299213" header="0.31496062992125984" footer="0.31496062992125984"/>
  <pageSetup paperSize="9" scale="53" fitToHeight="2" orientation="landscape" verticalDpi="300" r:id="rId1"/>
  <headerFooter>
    <oddHeader>&amp;R&amp;G</oddHeader>
    <oddFooter>&amp;L&amp;9EBC Budget Tool&amp;C&amp;"Calibri,Vet"&amp;9Aan dit overzicht kunnen geen rechten worden ontleend&amp;R&amp;9&amp;D</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8</vt:i4>
      </vt:variant>
    </vt:vector>
  </HeadingPairs>
  <TitlesOfParts>
    <vt:vector size="12" baseType="lpstr">
      <vt:lpstr>Huidige Situatie</vt:lpstr>
      <vt:lpstr>Bij Werkloosheid</vt:lpstr>
      <vt:lpstr>Na Pensioneren</vt:lpstr>
      <vt:lpstr>Na Overlijden</vt:lpstr>
      <vt:lpstr>'Bij Werkloosheid'!Afdrukbereik</vt:lpstr>
      <vt:lpstr>'Huidige Situatie'!Afdrukbereik</vt:lpstr>
      <vt:lpstr>'Na Overlijden'!Afdrukbereik</vt:lpstr>
      <vt:lpstr>'Na Pensioneren'!Afdrukbereik</vt:lpstr>
      <vt:lpstr>'Bij Werkloosheid'!Afdruktitels</vt:lpstr>
      <vt:lpstr>'Huidige Situatie'!Afdruktitels</vt:lpstr>
      <vt:lpstr>'Na Overlijden'!Afdruktitels</vt:lpstr>
      <vt:lpstr>'Na Pensioneren'!Afdruktitels</vt:lpstr>
    </vt:vector>
  </TitlesOfParts>
  <Company>EBC Nederland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kosten van levensonderhoud</dc:title>
  <dc:creator>Marcel van Leeuwen</dc:creator>
  <cp:keywords>EBC Nederland</cp:keywords>
  <cp:lastModifiedBy>Marcel van Leeuwen</cp:lastModifiedBy>
  <cp:lastPrinted>2021-10-25T20:08:57Z</cp:lastPrinted>
  <dcterms:created xsi:type="dcterms:W3CDTF">2018-02-13T07:40:31Z</dcterms:created>
  <dcterms:modified xsi:type="dcterms:W3CDTF">2021-10-25T20:09:38Z</dcterms:modified>
  <cp:category>Budget</cp:category>
</cp:coreProperties>
</file>